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0_DHNV\00Nam2020\08_2020\"/>
    </mc:Choice>
  </mc:AlternateContent>
  <bookViews>
    <workbookView xWindow="0" yWindow="0" windowWidth="20490" windowHeight="7755" tabRatio="822"/>
  </bookViews>
  <sheets>
    <sheet name="D1 khóa 2017" sheetId="17" r:id="rId1"/>
    <sheet name="D2 khóa 2017" sheetId="22" r:id="rId2"/>
    <sheet name="HuongDan" sheetId="2" state="hidden" r:id="rId3"/>
    <sheet name="D1 khóa 2018" sheetId="23" r:id="rId4"/>
    <sheet name="D2 khóa 2018" sheetId="24" r:id="rId5"/>
    <sheet name="D1 khóa 2019" sheetId="25" r:id="rId6"/>
    <sheet name="D2 khóa 2019" sheetId="26" r:id="rId7"/>
    <sheet name="D1 khóa 2020" sheetId="27" state="hidden" r:id="rId8"/>
    <sheet name="D2 khóa 2020" sheetId="28" state="hidden" r:id="rId9"/>
  </sheets>
  <externalReferences>
    <externalReference r:id="rId10"/>
  </externalReferences>
  <definedNames>
    <definedName name="_xlnm._FilterDatabase" localSheetId="0" hidden="1">'D1 khóa 2017'!$A$5:$S$135</definedName>
    <definedName name="_xlnm._FilterDatabase" localSheetId="3" hidden="1">'D1 khóa 2018'!$A$5:$S$129</definedName>
    <definedName name="_xlnm._FilterDatabase" localSheetId="5" hidden="1">'D1 khóa 2019'!$A$5:$S$135</definedName>
    <definedName name="_xlnm._FilterDatabase" localSheetId="1" hidden="1">'D2 khóa 2017'!$A$5:$S$106</definedName>
    <definedName name="_xlnm._FilterDatabase" localSheetId="4" hidden="1">'D2 khóa 2018'!$A$5:$S$117</definedName>
    <definedName name="_xlnm._FilterDatabase" localSheetId="6" hidden="1">'D2 khóa 2019'!$A$5:$S$126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5" i="25" l="1"/>
  <c r="F135" i="25"/>
  <c r="P134" i="25"/>
  <c r="F134" i="25"/>
  <c r="P131" i="25"/>
  <c r="F131" i="25"/>
  <c r="P130" i="25"/>
  <c r="F130" i="25"/>
  <c r="F122" i="26" l="1"/>
  <c r="P122" i="26"/>
  <c r="F123" i="26"/>
  <c r="P123" i="26"/>
  <c r="F124" i="26"/>
  <c r="P124" i="26"/>
  <c r="F125" i="26"/>
  <c r="P125" i="26"/>
  <c r="F126" i="26"/>
  <c r="P126" i="26"/>
  <c r="F129" i="25"/>
  <c r="P129" i="25"/>
  <c r="F132" i="25"/>
  <c r="P132" i="25"/>
  <c r="F133" i="25"/>
  <c r="P133" i="25"/>
  <c r="F121" i="25"/>
  <c r="P121" i="25"/>
  <c r="F122" i="25"/>
  <c r="P122" i="25"/>
  <c r="F123" i="25"/>
  <c r="P123" i="25"/>
  <c r="F124" i="25"/>
  <c r="P124" i="25"/>
  <c r="F125" i="25"/>
  <c r="P125" i="25"/>
  <c r="F126" i="25"/>
  <c r="P126" i="25"/>
  <c r="F127" i="25"/>
  <c r="P127" i="25"/>
  <c r="F128" i="25"/>
  <c r="P128" i="25"/>
  <c r="F98" i="25" l="1"/>
  <c r="P98" i="25"/>
  <c r="F114" i="25"/>
  <c r="P114" i="25"/>
  <c r="F115" i="25"/>
  <c r="P115" i="25"/>
  <c r="F116" i="25"/>
  <c r="P116" i="25"/>
  <c r="F117" i="25"/>
  <c r="P117" i="25"/>
  <c r="F118" i="25"/>
  <c r="P118" i="25"/>
  <c r="F119" i="25"/>
  <c r="P119" i="25"/>
  <c r="F120" i="25"/>
  <c r="P120" i="25"/>
  <c r="F103" i="25"/>
  <c r="P103" i="25"/>
  <c r="F104" i="25"/>
  <c r="P104" i="25"/>
  <c r="F105" i="25"/>
  <c r="P105" i="25"/>
  <c r="F106" i="25"/>
  <c r="P106" i="25"/>
  <c r="F107" i="25"/>
  <c r="P107" i="25"/>
  <c r="F108" i="25"/>
  <c r="P108" i="25"/>
  <c r="F109" i="25"/>
  <c r="P109" i="25"/>
  <c r="F110" i="25"/>
  <c r="P110" i="25"/>
  <c r="F111" i="25"/>
  <c r="P111" i="25"/>
  <c r="F112" i="25"/>
  <c r="P112" i="25"/>
  <c r="F113" i="25"/>
  <c r="P113" i="25"/>
  <c r="F102" i="25"/>
  <c r="P102" i="25"/>
  <c r="F76" i="26" l="1"/>
  <c r="P76" i="26"/>
  <c r="F77" i="26"/>
  <c r="P77" i="26"/>
  <c r="F78" i="26"/>
  <c r="P78" i="26"/>
  <c r="F79" i="26"/>
  <c r="P79" i="26"/>
  <c r="F80" i="26"/>
  <c r="P80" i="26"/>
  <c r="F81" i="26"/>
  <c r="P81" i="26"/>
  <c r="F82" i="26"/>
  <c r="P82" i="26"/>
  <c r="F83" i="26"/>
  <c r="P83" i="26"/>
  <c r="F84" i="26"/>
  <c r="P84" i="26"/>
  <c r="F85" i="26"/>
  <c r="P85" i="26"/>
  <c r="F86" i="26"/>
  <c r="P86" i="26"/>
  <c r="F87" i="26"/>
  <c r="P87" i="26"/>
  <c r="F88" i="26"/>
  <c r="P88" i="26"/>
  <c r="F89" i="26"/>
  <c r="P89" i="26"/>
  <c r="F90" i="26"/>
  <c r="P90" i="26"/>
  <c r="F91" i="26"/>
  <c r="P91" i="26"/>
  <c r="F92" i="26"/>
  <c r="P92" i="26"/>
  <c r="F93" i="26"/>
  <c r="P93" i="26"/>
  <c r="F94" i="26"/>
  <c r="P94" i="26"/>
  <c r="F95" i="26"/>
  <c r="P95" i="26"/>
  <c r="F96" i="26"/>
  <c r="P96" i="26"/>
  <c r="F97" i="26"/>
  <c r="P97" i="26"/>
  <c r="F98" i="26"/>
  <c r="P98" i="26"/>
  <c r="F99" i="26"/>
  <c r="P99" i="26"/>
  <c r="F100" i="26"/>
  <c r="P100" i="26"/>
  <c r="F101" i="26"/>
  <c r="P101" i="26"/>
  <c r="F102" i="26"/>
  <c r="P102" i="26"/>
  <c r="F103" i="26"/>
  <c r="P103" i="26"/>
  <c r="F104" i="26"/>
  <c r="P104" i="26"/>
  <c r="F105" i="26"/>
  <c r="P105" i="26"/>
  <c r="F106" i="26"/>
  <c r="P106" i="26"/>
  <c r="F107" i="26"/>
  <c r="P107" i="26"/>
  <c r="F108" i="26"/>
  <c r="P108" i="26"/>
  <c r="F109" i="26"/>
  <c r="P109" i="26"/>
  <c r="F110" i="26"/>
  <c r="P110" i="26"/>
  <c r="F111" i="26"/>
  <c r="P111" i="26"/>
  <c r="F112" i="26"/>
  <c r="P112" i="26"/>
  <c r="F113" i="26"/>
  <c r="P113" i="26"/>
  <c r="F114" i="26"/>
  <c r="P114" i="26"/>
  <c r="F115" i="26"/>
  <c r="P115" i="26"/>
  <c r="F116" i="26"/>
  <c r="P116" i="26"/>
  <c r="F117" i="26"/>
  <c r="P117" i="26"/>
  <c r="F118" i="26"/>
  <c r="P118" i="26"/>
  <c r="F119" i="26"/>
  <c r="P119" i="26"/>
  <c r="F120" i="26"/>
  <c r="P120" i="26"/>
  <c r="F121" i="26"/>
  <c r="P121" i="26"/>
  <c r="F84" i="25"/>
  <c r="P84" i="25"/>
  <c r="F85" i="25"/>
  <c r="P85" i="25"/>
  <c r="F86" i="25"/>
  <c r="P86" i="25"/>
  <c r="F87" i="25"/>
  <c r="P87" i="25"/>
  <c r="F88" i="25"/>
  <c r="P88" i="25"/>
  <c r="F89" i="25"/>
  <c r="P89" i="25"/>
  <c r="F90" i="25"/>
  <c r="P90" i="25"/>
  <c r="F91" i="25"/>
  <c r="P91" i="25"/>
  <c r="F92" i="25"/>
  <c r="P92" i="25"/>
  <c r="F93" i="25"/>
  <c r="P93" i="25"/>
  <c r="F94" i="25"/>
  <c r="P94" i="25"/>
  <c r="F95" i="25"/>
  <c r="P95" i="25"/>
  <c r="F96" i="25"/>
  <c r="P96" i="25"/>
  <c r="F97" i="25"/>
  <c r="P97" i="25"/>
  <c r="F99" i="25"/>
  <c r="P99" i="25"/>
  <c r="F100" i="25"/>
  <c r="P100" i="25"/>
  <c r="F101" i="25"/>
  <c r="P101" i="25"/>
  <c r="F83" i="25"/>
  <c r="P83" i="25"/>
  <c r="F42" i="26"/>
  <c r="F43" i="26"/>
  <c r="F44" i="26"/>
  <c r="F45" i="26"/>
  <c r="F46" i="26"/>
  <c r="F47" i="26"/>
  <c r="F48" i="26"/>
  <c r="F49" i="26"/>
  <c r="F50" i="26"/>
  <c r="F51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12" i="26"/>
  <c r="F7" i="26"/>
  <c r="F8" i="26"/>
  <c r="F9" i="26"/>
  <c r="F10" i="26"/>
  <c r="F11" i="26"/>
  <c r="F6" i="26"/>
  <c r="P41" i="26"/>
  <c r="P40" i="26"/>
  <c r="P39" i="26"/>
  <c r="P38" i="26"/>
  <c r="P37" i="26"/>
  <c r="P36" i="26"/>
  <c r="P35" i="26"/>
  <c r="P34" i="26"/>
  <c r="P33" i="26"/>
  <c r="P32" i="26"/>
  <c r="P31" i="26"/>
  <c r="P30" i="26"/>
  <c r="P29" i="26"/>
  <c r="P28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10" i="26"/>
  <c r="P9" i="26"/>
  <c r="P8" i="26"/>
  <c r="P7" i="26"/>
  <c r="P6" i="26"/>
  <c r="F11" i="25"/>
  <c r="F10" i="25"/>
  <c r="F9" i="25"/>
  <c r="F8" i="25"/>
  <c r="F7" i="25"/>
  <c r="F6" i="25"/>
  <c r="P109" i="24"/>
  <c r="F109" i="24"/>
  <c r="F115" i="23"/>
  <c r="P115" i="23"/>
  <c r="F115" i="24"/>
  <c r="P115" i="24"/>
  <c r="F116" i="24"/>
  <c r="P116" i="24"/>
  <c r="F117" i="24"/>
  <c r="P117" i="24"/>
  <c r="F114" i="24"/>
  <c r="P114" i="24"/>
  <c r="F126" i="23"/>
  <c r="P126" i="23"/>
  <c r="F127" i="23"/>
  <c r="P127" i="23"/>
  <c r="F128" i="23"/>
  <c r="P128" i="23"/>
  <c r="F129" i="23"/>
  <c r="P129" i="23"/>
  <c r="F125" i="23"/>
  <c r="P125" i="23"/>
  <c r="F113" i="23"/>
  <c r="P113" i="23"/>
  <c r="F114" i="23"/>
  <c r="P114" i="23"/>
  <c r="F116" i="23"/>
  <c r="P116" i="23"/>
  <c r="F117" i="23"/>
  <c r="P117" i="23"/>
  <c r="F118" i="23"/>
  <c r="P118" i="23"/>
  <c r="F119" i="23"/>
  <c r="P119" i="23"/>
  <c r="F120" i="23"/>
  <c r="P120" i="23"/>
  <c r="F121" i="23"/>
  <c r="P121" i="23"/>
  <c r="F122" i="23"/>
  <c r="P122" i="23"/>
  <c r="F123" i="23"/>
  <c r="P123" i="23"/>
  <c r="F124" i="23"/>
  <c r="P124" i="23"/>
  <c r="F112" i="23"/>
  <c r="P112" i="23"/>
  <c r="F15" i="24"/>
  <c r="P15" i="24"/>
  <c r="F14" i="24"/>
  <c r="P14" i="24"/>
  <c r="F88" i="24"/>
  <c r="P88" i="24"/>
  <c r="F89" i="24"/>
  <c r="P89" i="24"/>
  <c r="F85" i="24"/>
  <c r="P85" i="24"/>
  <c r="F86" i="24"/>
  <c r="P86" i="24"/>
  <c r="F82" i="24"/>
  <c r="P82" i="24"/>
  <c r="F83" i="24"/>
  <c r="P83" i="24"/>
  <c r="F79" i="24"/>
  <c r="P79" i="24"/>
  <c r="F80" i="24"/>
  <c r="P80" i="24"/>
  <c r="F88" i="23"/>
  <c r="P88" i="23"/>
  <c r="F89" i="23"/>
  <c r="P89" i="23"/>
  <c r="F90" i="23"/>
  <c r="P90" i="23"/>
  <c r="F91" i="23"/>
  <c r="P91" i="23"/>
  <c r="F92" i="23"/>
  <c r="P92" i="23"/>
  <c r="F93" i="23"/>
  <c r="P93" i="23"/>
  <c r="F94" i="23"/>
  <c r="P94" i="23"/>
  <c r="F95" i="23"/>
  <c r="P95" i="23"/>
  <c r="F96" i="23"/>
  <c r="P96" i="23"/>
  <c r="F97" i="23"/>
  <c r="P97" i="23"/>
  <c r="F98" i="23"/>
  <c r="P98" i="23"/>
  <c r="F99" i="23"/>
  <c r="P99" i="23"/>
  <c r="F108" i="24"/>
  <c r="P108" i="24"/>
  <c r="F110" i="24"/>
  <c r="P110" i="24"/>
  <c r="F111" i="24"/>
  <c r="P111" i="24"/>
  <c r="F112" i="24"/>
  <c r="P112" i="24"/>
  <c r="F113" i="24"/>
  <c r="P113" i="24"/>
  <c r="F81" i="24"/>
  <c r="P81" i="24"/>
  <c r="F84" i="24"/>
  <c r="P84" i="24"/>
  <c r="F87" i="24"/>
  <c r="P87" i="24"/>
  <c r="F90" i="24"/>
  <c r="P90" i="24"/>
  <c r="F91" i="24"/>
  <c r="P91" i="24"/>
  <c r="F92" i="24"/>
  <c r="P92" i="24"/>
  <c r="F93" i="24"/>
  <c r="P93" i="24"/>
  <c r="F94" i="24"/>
  <c r="P94" i="24"/>
  <c r="F95" i="24"/>
  <c r="P95" i="24"/>
  <c r="F96" i="24"/>
  <c r="P96" i="24"/>
  <c r="F97" i="24"/>
  <c r="P97" i="24"/>
  <c r="F98" i="24"/>
  <c r="P98" i="24"/>
  <c r="F99" i="24"/>
  <c r="P99" i="24"/>
  <c r="F100" i="24"/>
  <c r="P100" i="24"/>
  <c r="F101" i="24"/>
  <c r="P101" i="24"/>
  <c r="F102" i="24"/>
  <c r="P102" i="24"/>
  <c r="F103" i="24"/>
  <c r="P103" i="24"/>
  <c r="F104" i="24"/>
  <c r="P104" i="24"/>
  <c r="F105" i="24"/>
  <c r="P105" i="24"/>
  <c r="F106" i="24"/>
  <c r="P106" i="24"/>
  <c r="F107" i="24"/>
  <c r="P107" i="24"/>
  <c r="F78" i="24"/>
  <c r="P78" i="24"/>
  <c r="F15" i="23"/>
  <c r="P15" i="23"/>
  <c r="F14" i="23"/>
  <c r="P14" i="23"/>
  <c r="F24" i="23" l="1"/>
  <c r="P24" i="23"/>
  <c r="F85" i="23" l="1"/>
  <c r="P85" i="23"/>
  <c r="F86" i="23"/>
  <c r="P86" i="23"/>
  <c r="F100" i="23"/>
  <c r="P100" i="23"/>
  <c r="F101" i="23"/>
  <c r="P101" i="23"/>
  <c r="F102" i="23"/>
  <c r="P102" i="23"/>
  <c r="F103" i="23"/>
  <c r="P103" i="23"/>
  <c r="F104" i="23"/>
  <c r="P104" i="23"/>
  <c r="F105" i="23"/>
  <c r="P105" i="23"/>
  <c r="F106" i="23"/>
  <c r="P106" i="23"/>
  <c r="F107" i="23"/>
  <c r="P107" i="23"/>
  <c r="F108" i="23"/>
  <c r="P108" i="23"/>
  <c r="F109" i="23"/>
  <c r="P109" i="23"/>
  <c r="F110" i="23"/>
  <c r="P110" i="23"/>
  <c r="F111" i="23"/>
  <c r="P111" i="23"/>
  <c r="F79" i="23"/>
  <c r="P79" i="23"/>
  <c r="F80" i="23"/>
  <c r="P80" i="23"/>
  <c r="F81" i="23"/>
  <c r="P81" i="23"/>
  <c r="F82" i="23"/>
  <c r="P82" i="23"/>
  <c r="F83" i="23"/>
  <c r="P83" i="23"/>
  <c r="F87" i="23"/>
  <c r="P87" i="23"/>
  <c r="F84" i="23"/>
  <c r="P84" i="23"/>
  <c r="P102" i="22" l="1"/>
  <c r="P101" i="22"/>
  <c r="P100" i="22"/>
  <c r="P99" i="22"/>
  <c r="P98" i="22"/>
  <c r="P97" i="22"/>
  <c r="P96" i="22"/>
  <c r="P95" i="22"/>
  <c r="P94" i="22"/>
  <c r="F128" i="17"/>
  <c r="P128" i="17"/>
  <c r="F126" i="17"/>
  <c r="P126" i="17"/>
  <c r="F124" i="17"/>
  <c r="P124" i="17"/>
  <c r="F122" i="17"/>
  <c r="P122" i="17"/>
  <c r="F105" i="22"/>
  <c r="P105" i="22"/>
  <c r="F106" i="22"/>
  <c r="P106" i="22"/>
  <c r="F104" i="22"/>
  <c r="P104" i="22"/>
  <c r="F130" i="17"/>
  <c r="P130" i="17"/>
  <c r="F131" i="17"/>
  <c r="P131" i="17"/>
  <c r="F132" i="17"/>
  <c r="P132" i="17"/>
  <c r="F133" i="17"/>
  <c r="P133" i="17"/>
  <c r="F134" i="17"/>
  <c r="P134" i="17"/>
  <c r="F135" i="17"/>
  <c r="P135" i="17"/>
  <c r="F129" i="17"/>
  <c r="P129" i="17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6" i="22"/>
  <c r="P45" i="17" l="1"/>
  <c r="P44" i="17"/>
  <c r="F45" i="17"/>
  <c r="F44" i="17"/>
  <c r="P43" i="17"/>
  <c r="F43" i="17"/>
  <c r="P42" i="17"/>
  <c r="F42" i="17"/>
  <c r="F35" i="17"/>
  <c r="F36" i="17"/>
  <c r="F37" i="17"/>
  <c r="F38" i="17"/>
  <c r="F39" i="17"/>
  <c r="F40" i="17"/>
  <c r="F41" i="17"/>
  <c r="P36" i="17"/>
  <c r="P37" i="17"/>
  <c r="P38" i="17"/>
  <c r="P39" i="17"/>
  <c r="P40" i="17"/>
  <c r="P41" i="17"/>
  <c r="P35" i="17"/>
  <c r="P34" i="17"/>
  <c r="F34" i="17"/>
  <c r="P19" i="22"/>
  <c r="P20" i="22"/>
  <c r="P21" i="22"/>
  <c r="P22" i="22"/>
  <c r="P23" i="22"/>
  <c r="P24" i="22"/>
  <c r="P25" i="22"/>
  <c r="P10" i="22"/>
  <c r="P11" i="22"/>
  <c r="P12" i="22"/>
  <c r="P13" i="22"/>
  <c r="P8" i="22"/>
  <c r="P9" i="22"/>
  <c r="P14" i="22"/>
  <c r="P15" i="22"/>
  <c r="P16" i="22"/>
  <c r="P17" i="22"/>
  <c r="P18" i="22"/>
  <c r="P7" i="22"/>
  <c r="P6" i="22"/>
  <c r="F102" i="17" l="1"/>
  <c r="P102" i="17"/>
  <c r="F103" i="17"/>
  <c r="P103" i="17"/>
  <c r="F104" i="17"/>
  <c r="P104" i="17"/>
  <c r="F105" i="17"/>
  <c r="P105" i="17"/>
  <c r="F106" i="17"/>
  <c r="P106" i="17"/>
  <c r="F107" i="17"/>
  <c r="P107" i="17"/>
  <c r="F108" i="17"/>
  <c r="P108" i="17"/>
  <c r="F109" i="17"/>
  <c r="P109" i="17"/>
  <c r="F110" i="17"/>
  <c r="P110" i="17"/>
  <c r="F111" i="17"/>
  <c r="P111" i="17"/>
  <c r="F112" i="17"/>
  <c r="P112" i="17"/>
  <c r="F113" i="17"/>
  <c r="P113" i="17"/>
  <c r="F114" i="17"/>
  <c r="P114" i="17"/>
  <c r="F115" i="17"/>
  <c r="P115" i="17"/>
  <c r="F116" i="17"/>
  <c r="P116" i="17"/>
  <c r="F117" i="17"/>
  <c r="P117" i="17"/>
  <c r="F118" i="17"/>
  <c r="P118" i="17"/>
  <c r="F119" i="17"/>
  <c r="P119" i="17"/>
  <c r="F120" i="17"/>
  <c r="P120" i="17"/>
  <c r="F121" i="17"/>
  <c r="P121" i="17"/>
  <c r="F123" i="17"/>
  <c r="P123" i="17"/>
  <c r="F125" i="17"/>
  <c r="P125" i="17"/>
  <c r="F127" i="17"/>
  <c r="P127" i="17"/>
  <c r="F101" i="17"/>
  <c r="P101" i="17"/>
  <c r="F27" i="17" l="1"/>
  <c r="P27" i="17"/>
  <c r="F26" i="17"/>
  <c r="P26" i="17"/>
  <c r="F25" i="17"/>
  <c r="P25" i="17"/>
  <c r="F24" i="17"/>
  <c r="P24" i="17"/>
  <c r="F7" i="28" l="1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6" i="28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6" i="27"/>
  <c r="F63" i="26"/>
  <c r="F64" i="26"/>
  <c r="F65" i="26"/>
  <c r="F52" i="26"/>
  <c r="F53" i="26"/>
  <c r="F54" i="26"/>
  <c r="F55" i="26"/>
  <c r="F56" i="26"/>
  <c r="F57" i="26"/>
  <c r="F58" i="26"/>
  <c r="F59" i="26"/>
  <c r="F60" i="26"/>
  <c r="F61" i="26"/>
  <c r="F66" i="26"/>
  <c r="F67" i="26"/>
  <c r="F68" i="26"/>
  <c r="F69" i="26"/>
  <c r="F70" i="26"/>
  <c r="F71" i="26"/>
  <c r="F72" i="26"/>
  <c r="F73" i="26"/>
  <c r="F74" i="26"/>
  <c r="F75" i="26"/>
  <c r="F62" i="26"/>
  <c r="O85" i="28"/>
  <c r="O84" i="28"/>
  <c r="O83" i="28"/>
  <c r="O82" i="28"/>
  <c r="O81" i="28"/>
  <c r="O80" i="28"/>
  <c r="O79" i="28"/>
  <c r="O78" i="28"/>
  <c r="O77" i="28"/>
  <c r="O76" i="28"/>
  <c r="O75" i="28"/>
  <c r="O74" i="28"/>
  <c r="O73" i="28"/>
  <c r="O72" i="28"/>
  <c r="O71" i="28"/>
  <c r="O70" i="28"/>
  <c r="O69" i="28"/>
  <c r="O68" i="28"/>
  <c r="O67" i="28"/>
  <c r="O66" i="28"/>
  <c r="O65" i="28"/>
  <c r="O64" i="28"/>
  <c r="O63" i="28"/>
  <c r="O62" i="28"/>
  <c r="O61" i="28"/>
  <c r="O60" i="28"/>
  <c r="O59" i="28"/>
  <c r="O58" i="28"/>
  <c r="O57" i="28"/>
  <c r="O56" i="28"/>
  <c r="O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85" i="27"/>
  <c r="O84" i="27"/>
  <c r="O83" i="27"/>
  <c r="O82" i="27"/>
  <c r="O81" i="27"/>
  <c r="O80" i="27"/>
  <c r="O79" i="27"/>
  <c r="O78" i="27"/>
  <c r="O77" i="27"/>
  <c r="O76" i="27"/>
  <c r="O75" i="27"/>
  <c r="O74" i="27"/>
  <c r="O73" i="27"/>
  <c r="O72" i="27"/>
  <c r="O71" i="27"/>
  <c r="O70" i="27"/>
  <c r="O69" i="27"/>
  <c r="O68" i="27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F12" i="25" l="1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8" i="17"/>
  <c r="F29" i="17"/>
  <c r="F30" i="17"/>
  <c r="F31" i="17"/>
  <c r="F32" i="17"/>
  <c r="F33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27" i="22"/>
  <c r="F28" i="22"/>
  <c r="F29" i="22"/>
  <c r="F31" i="22"/>
  <c r="F30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7" i="24"/>
  <c r="F8" i="24"/>
  <c r="F9" i="24"/>
  <c r="F10" i="24"/>
  <c r="F11" i="24"/>
  <c r="F12" i="24"/>
  <c r="F13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6" i="24"/>
  <c r="F12" i="23"/>
  <c r="F13" i="23"/>
  <c r="F66" i="23"/>
  <c r="F67" i="23"/>
  <c r="F68" i="23"/>
  <c r="F69" i="23"/>
  <c r="F70" i="23"/>
  <c r="F71" i="23"/>
  <c r="F16" i="23"/>
  <c r="F17" i="23"/>
  <c r="F18" i="23"/>
  <c r="F19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20" i="23"/>
  <c r="F21" i="23"/>
  <c r="F22" i="23"/>
  <c r="F23" i="23"/>
  <c r="F72" i="23"/>
  <c r="F73" i="23"/>
  <c r="F74" i="23"/>
  <c r="F75" i="23"/>
  <c r="F76" i="23"/>
  <c r="F77" i="23"/>
  <c r="F78" i="23"/>
  <c r="F7" i="23"/>
  <c r="F8" i="23"/>
  <c r="F9" i="23"/>
  <c r="F10" i="23"/>
  <c r="F11" i="23"/>
  <c r="F6" i="23"/>
  <c r="P75" i="26"/>
  <c r="P74" i="26"/>
  <c r="P73" i="26"/>
  <c r="P72" i="26"/>
  <c r="P71" i="26"/>
  <c r="P70" i="26"/>
  <c r="P69" i="26"/>
  <c r="P68" i="26"/>
  <c r="P67" i="26"/>
  <c r="P66" i="26"/>
  <c r="P61" i="26"/>
  <c r="P60" i="26"/>
  <c r="P59" i="26"/>
  <c r="P58" i="26"/>
  <c r="P57" i="26"/>
  <c r="P56" i="26"/>
  <c r="P55" i="26"/>
  <c r="P54" i="26"/>
  <c r="P53" i="26"/>
  <c r="P52" i="26"/>
  <c r="P51" i="26"/>
  <c r="P50" i="26"/>
  <c r="P49" i="26"/>
  <c r="P48" i="26"/>
  <c r="P47" i="26"/>
  <c r="P46" i="26"/>
  <c r="P45" i="26"/>
  <c r="P44" i="26"/>
  <c r="P43" i="26"/>
  <c r="P42" i="26"/>
  <c r="P65" i="26"/>
  <c r="P64" i="26"/>
  <c r="P63" i="26"/>
  <c r="P62" i="26"/>
  <c r="P77" i="24"/>
  <c r="P76" i="24"/>
  <c r="P75" i="24"/>
  <c r="P74" i="24"/>
  <c r="P73" i="24"/>
  <c r="P72" i="24"/>
  <c r="P71" i="24"/>
  <c r="P70" i="24"/>
  <c r="P69" i="24"/>
  <c r="P68" i="24"/>
  <c r="P67" i="24"/>
  <c r="P66" i="24"/>
  <c r="P65" i="24"/>
  <c r="P64" i="24"/>
  <c r="P63" i="24"/>
  <c r="P62" i="24"/>
  <c r="P61" i="24"/>
  <c r="P60" i="24"/>
  <c r="P59" i="24"/>
  <c r="P58" i="24"/>
  <c r="P57" i="24"/>
  <c r="P56" i="24"/>
  <c r="P55" i="24"/>
  <c r="P54" i="24"/>
  <c r="P53" i="24"/>
  <c r="P52" i="24"/>
  <c r="P51" i="24"/>
  <c r="P50" i="24"/>
  <c r="P49" i="24"/>
  <c r="P48" i="24"/>
  <c r="P47" i="24"/>
  <c r="P46" i="24"/>
  <c r="P45" i="24"/>
  <c r="P44" i="24"/>
  <c r="P43" i="24"/>
  <c r="P42" i="24"/>
  <c r="P41" i="24"/>
  <c r="P40" i="24"/>
  <c r="P39" i="24"/>
  <c r="P38" i="24"/>
  <c r="P37" i="24"/>
  <c r="P36" i="24"/>
  <c r="P35" i="24"/>
  <c r="P34" i="24"/>
  <c r="P33" i="24"/>
  <c r="P32" i="24"/>
  <c r="P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3" i="24"/>
  <c r="P12" i="24"/>
  <c r="P11" i="24"/>
  <c r="P10" i="24"/>
  <c r="P9" i="24"/>
  <c r="P8" i="24"/>
  <c r="P7" i="24"/>
  <c r="P6" i="24"/>
  <c r="P82" i="25"/>
  <c r="P81" i="25"/>
  <c r="P80" i="25"/>
  <c r="P79" i="25"/>
  <c r="P78" i="25"/>
  <c r="P77" i="25"/>
  <c r="P76" i="25"/>
  <c r="P75" i="25"/>
  <c r="P74" i="25"/>
  <c r="P73" i="25"/>
  <c r="P72" i="25"/>
  <c r="P71" i="25"/>
  <c r="P70" i="25"/>
  <c r="P69" i="25"/>
  <c r="P68" i="25"/>
  <c r="P67" i="25"/>
  <c r="P66" i="25"/>
  <c r="P65" i="25"/>
  <c r="P64" i="25"/>
  <c r="P63" i="25"/>
  <c r="P62" i="25"/>
  <c r="P61" i="25"/>
  <c r="P60" i="25"/>
  <c r="P59" i="25"/>
  <c r="P58" i="25"/>
  <c r="P57" i="25"/>
  <c r="P56" i="25"/>
  <c r="P55" i="25"/>
  <c r="P54" i="25"/>
  <c r="P53" i="25"/>
  <c r="P52" i="25"/>
  <c r="P51" i="25"/>
  <c r="P50" i="25"/>
  <c r="P49" i="25"/>
  <c r="P48" i="25"/>
  <c r="P47" i="25"/>
  <c r="P46" i="25"/>
  <c r="P45" i="25"/>
  <c r="P44" i="25"/>
  <c r="P43" i="25"/>
  <c r="P42" i="25"/>
  <c r="P41" i="25"/>
  <c r="P40" i="25"/>
  <c r="P39" i="25"/>
  <c r="P38" i="25"/>
  <c r="P37" i="25"/>
  <c r="P36" i="25"/>
  <c r="P35" i="25"/>
  <c r="P34" i="25"/>
  <c r="P33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P14" i="25"/>
  <c r="P13" i="25"/>
  <c r="P12" i="25"/>
  <c r="P11" i="25"/>
  <c r="P10" i="25"/>
  <c r="P9" i="25"/>
  <c r="P8" i="25"/>
  <c r="P7" i="25"/>
  <c r="P6" i="25"/>
  <c r="P78" i="23"/>
  <c r="P77" i="23"/>
  <c r="P76" i="23"/>
  <c r="P75" i="23"/>
  <c r="P74" i="23"/>
  <c r="P73" i="23"/>
  <c r="P72" i="23"/>
  <c r="P23" i="23"/>
  <c r="P22" i="23"/>
  <c r="P21" i="23"/>
  <c r="P20" i="23"/>
  <c r="P65" i="23"/>
  <c r="P64" i="23"/>
  <c r="P63" i="23"/>
  <c r="P62" i="23"/>
  <c r="P61" i="23"/>
  <c r="P60" i="23"/>
  <c r="P59" i="23"/>
  <c r="P58" i="23"/>
  <c r="P57" i="23"/>
  <c r="P56" i="23"/>
  <c r="P55" i="23"/>
  <c r="P54" i="23"/>
  <c r="P53" i="23"/>
  <c r="P52" i="23"/>
  <c r="P51" i="23"/>
  <c r="P50" i="23"/>
  <c r="P49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19" i="23"/>
  <c r="P18" i="23"/>
  <c r="P17" i="23"/>
  <c r="P16" i="23"/>
  <c r="P71" i="23"/>
  <c r="P70" i="23"/>
  <c r="P69" i="23"/>
  <c r="P68" i="23"/>
  <c r="P67" i="23"/>
  <c r="P66" i="23"/>
  <c r="P13" i="23"/>
  <c r="P12" i="23"/>
  <c r="P11" i="23"/>
  <c r="P10" i="23"/>
  <c r="P9" i="23"/>
  <c r="P8" i="23"/>
  <c r="P7" i="23"/>
  <c r="P6" i="23"/>
  <c r="F26" i="22"/>
  <c r="F6" i="17"/>
  <c r="P103" i="22"/>
  <c r="P93" i="22"/>
  <c r="P92" i="22"/>
  <c r="P91" i="22"/>
  <c r="P90" i="22"/>
  <c r="P89" i="22"/>
  <c r="P88" i="22"/>
  <c r="P87" i="22"/>
  <c r="P86" i="22"/>
  <c r="P85" i="22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0" i="22"/>
  <c r="P31" i="22"/>
  <c r="P29" i="22"/>
  <c r="P28" i="22"/>
  <c r="P27" i="22"/>
  <c r="P26" i="22"/>
  <c r="P20" i="17" l="1"/>
  <c r="P7" i="17" l="1"/>
  <c r="P8" i="17"/>
  <c r="P9" i="17"/>
  <c r="P10" i="17"/>
  <c r="P11" i="17"/>
  <c r="P12" i="17"/>
  <c r="P13" i="17"/>
  <c r="P14" i="17"/>
  <c r="P15" i="17"/>
  <c r="P16" i="17"/>
  <c r="P17" i="17"/>
  <c r="P18" i="17"/>
  <c r="P19" i="17"/>
  <c r="P21" i="17"/>
  <c r="P22" i="17"/>
  <c r="P23" i="17"/>
  <c r="P28" i="17"/>
  <c r="P29" i="17"/>
  <c r="P30" i="17"/>
  <c r="P31" i="17"/>
  <c r="P32" i="17"/>
  <c r="P33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6" i="17"/>
</calcChain>
</file>

<file path=xl/comments1.xml><?xml version="1.0" encoding="utf-8"?>
<comments xmlns="http://schemas.openxmlformats.org/spreadsheetml/2006/main">
  <authors>
    <author>USER</author>
  </authors>
  <commentList>
    <comment ref="D9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TTV số TC max: 11
</t>
        </r>
      </text>
    </comment>
  </commentList>
</comments>
</file>

<file path=xl/sharedStrings.xml><?xml version="1.0" encoding="utf-8"?>
<sst xmlns="http://schemas.openxmlformats.org/spreadsheetml/2006/main" count="4082" uniqueCount="590">
  <si>
    <t>Ky_hieu</t>
  </si>
  <si>
    <t>Ten_mon</t>
  </si>
  <si>
    <t>So_hoc_trinh</t>
  </si>
  <si>
    <t>STT_mon</t>
  </si>
  <si>
    <t>Số TT</t>
  </si>
  <si>
    <t>2. Giải thích các trường dữ liệu</t>
  </si>
  <si>
    <t>:</t>
  </si>
  <si>
    <t xml:space="preserve"> - Mã môn</t>
  </si>
  <si>
    <t xml:space="preserve"> - Tên môn</t>
  </si>
  <si>
    <t xml:space="preserve"> - Số học trình</t>
  </si>
  <si>
    <t>Nếu là môn tự chọn nhập là 1, môn bắt buộc nhập 0</t>
  </si>
  <si>
    <t>Tên trường dữ liệu</t>
  </si>
  <si>
    <t>Giải thích</t>
  </si>
  <si>
    <t>THỜI KHÓA BIỂU LỚP TÍN CHỈ</t>
  </si>
  <si>
    <t>Lớp</t>
  </si>
  <si>
    <t>So_sv_min</t>
  </si>
  <si>
    <t>Số SV tối thiểu</t>
  </si>
  <si>
    <t>So_sv_max</t>
  </si>
  <si>
    <t>Số SV tối đa</t>
  </si>
  <si>
    <t>Ca_hoc</t>
  </si>
  <si>
    <t>Ca học</t>
  </si>
  <si>
    <t>Thu</t>
  </si>
  <si>
    <t>Thứ</t>
  </si>
  <si>
    <t>Tu_tiet</t>
  </si>
  <si>
    <t>Từ tiết</t>
  </si>
  <si>
    <t>Den_tiet</t>
  </si>
  <si>
    <t>Đến tiết</t>
  </si>
  <si>
    <t>Ma_phong</t>
  </si>
  <si>
    <t>Mã phòng học</t>
  </si>
  <si>
    <t>Ma_giao_vien</t>
  </si>
  <si>
    <t>Mã giáo viên</t>
  </si>
  <si>
    <t xml:space="preserve">Hướng dẫn nhập dữ liệu vào thời khóa biểu lớp tín chỉ </t>
  </si>
  <si>
    <t>1. Bạn nhập dữ liệu thời khóa biểu lớp tín chỉ vào khung theo mẫu đã quy định</t>
  </si>
  <si>
    <t>Tên của môn học được mở trong học kỳ (bạn có thể nhập hoặc không)</t>
  </si>
  <si>
    <t>Mã môn học phải được nhập chính xác theo chương trình đào tạo khung đã được quy định trong phần mềm UniSoft. Nếu nhập sai phần mềm sẽ không import được</t>
  </si>
  <si>
    <t>Số tín chỉ</t>
  </si>
  <si>
    <t>Số học tín chỉ của học phần theo chương trình đào tạo khung</t>
  </si>
  <si>
    <t xml:space="preserve"> - Lớp</t>
  </si>
  <si>
    <t>Số thứ tự của lớp được mở của học phần tín chỉ</t>
  </si>
  <si>
    <t xml:space="preserve"> - Số SV tối thiểu</t>
  </si>
  <si>
    <t xml:space="preserve"> - Số SV tối đa</t>
  </si>
  <si>
    <t xml:space="preserve"> - Ca học</t>
  </si>
  <si>
    <t xml:space="preserve"> - Thứ</t>
  </si>
  <si>
    <t xml:space="preserve"> - Từ tiết</t>
  </si>
  <si>
    <t xml:space="preserve"> - Đến tiết</t>
  </si>
  <si>
    <t xml:space="preserve"> - Mã phòng</t>
  </si>
  <si>
    <t xml:space="preserve"> - Mã giáo viên</t>
  </si>
  <si>
    <t>Quy định số lượng sinh viên của 1 lớp tín chỉ, số sinh viên đăng ký học không vượt quá Số SV tối đa của lớp tín chỉ.</t>
  </si>
  <si>
    <t>Quy định số sinh viên tối thiểu của 1 lớp tín chỉ, đây là thông tin để quyết định có mở lớp tín chỉ không khi sinh viên đăng ký dưới sinh viên tối thiểu</t>
  </si>
  <si>
    <t>Ca học của lớp, nhập: (Ca sáng, Ca chiều, Ca tối) hoặc (1, 2, 3)</t>
  </si>
  <si>
    <t>Nhập: 2, 3, 4, 5, 6, 7, CN</t>
  </si>
  <si>
    <t>Thời gian học từ tiết</t>
  </si>
  <si>
    <t>Thời gian học đến tiết</t>
  </si>
  <si>
    <t>Ky_hieu_lop_tc</t>
  </si>
  <si>
    <t>Tên lớp</t>
  </si>
  <si>
    <t>STT_lop</t>
  </si>
  <si>
    <t>Tu_tuan</t>
  </si>
  <si>
    <t>Từ tuần</t>
  </si>
  <si>
    <t>Den_tuan</t>
  </si>
  <si>
    <t>Đến tuần</t>
  </si>
  <si>
    <t>Mã HP</t>
  </si>
  <si>
    <t>Tên HP</t>
  </si>
  <si>
    <t>Tên giảng viên</t>
  </si>
  <si>
    <t>Các ngành học</t>
  </si>
  <si>
    <t>Tuần học</t>
  </si>
  <si>
    <t>Tuần số:</t>
  </si>
  <si>
    <t>Ghi chú:</t>
  </si>
  <si>
    <t>Ghi chú: Thời gian học - Ca 1 (ca sáng): 7h30
                                         - Ca 2 (ca chiều): 13h30</t>
  </si>
  <si>
    <t>07/9/2020-
13/9/2020</t>
  </si>
  <si>
    <t>14/9/2020-
20/9/2020</t>
  </si>
  <si>
    <t>21/9/2020-
27/9/2020</t>
  </si>
  <si>
    <t>28/9/2020-
04/10/2020</t>
  </si>
  <si>
    <t>05/10/2020-
11/10/2020</t>
  </si>
  <si>
    <t>12/10/2020-
18/10/2020</t>
  </si>
  <si>
    <t>19/10/2020-
25/10/2020</t>
  </si>
  <si>
    <t>26/10/2020-
01/11/2020</t>
  </si>
  <si>
    <t>02/11/2020-
08/11/2020</t>
  </si>
  <si>
    <t>09/11/2020-
15/11/2020</t>
  </si>
  <si>
    <t>16/11/2020-
22/11/2020</t>
  </si>
  <si>
    <t>23/11/2020-
29/11/2020</t>
  </si>
  <si>
    <t>30/11/2020-
06/12/2020</t>
  </si>
  <si>
    <t>14/12/2020-
20/12/2020</t>
  </si>
  <si>
    <t>07/12/2020-
13/12/2020</t>
  </si>
  <si>
    <t>21/12/2020-
27/12/2020</t>
  </si>
  <si>
    <t>28/12/2020-
03/01/2021</t>
  </si>
  <si>
    <t>04/01/2021-
10/01/2021</t>
  </si>
  <si>
    <t>11/01/2021-
17/01/2021</t>
  </si>
  <si>
    <t>18/01/2021-
24/01/2021</t>
  </si>
  <si>
    <t>25/01/2021-
31/01/2021</t>
  </si>
  <si>
    <t>TKB CÁC LỚP ĐẠI HỌC CHÍNH QUY TRÚNG TUYỂN NĂM 2020</t>
  </si>
  <si>
    <t>1805HTT</t>
  </si>
  <si>
    <t>1705HTT</t>
  </si>
  <si>
    <t>Hoàng Minh Ngọc</t>
  </si>
  <si>
    <t>PM1</t>
  </si>
  <si>
    <t>Bùi Xuân Diện</t>
  </si>
  <si>
    <t>Mai Trung Đông</t>
  </si>
  <si>
    <t>PM2</t>
  </si>
  <si>
    <t>Lê Thị Thu Hương</t>
  </si>
  <si>
    <t>PM5</t>
  </si>
  <si>
    <t>1705LTH</t>
  </si>
  <si>
    <t>Nguyễn Năng Thành</t>
  </si>
  <si>
    <t>PM3</t>
  </si>
  <si>
    <t>Nguyễn Đạt Tiến</t>
  </si>
  <si>
    <t>Tích hợp hệ thống</t>
  </si>
  <si>
    <t>Thỉnh giảng-THNN (Nguyễn Mạnh Tuyền)</t>
  </si>
  <si>
    <t>Hệ điều hành</t>
  </si>
  <si>
    <t>PM6</t>
  </si>
  <si>
    <t>Bùi Thị Thanh</t>
  </si>
  <si>
    <t>Lập trình hướng đối tượng</t>
  </si>
  <si>
    <t>PM7</t>
  </si>
  <si>
    <t>Lê Minh Tuấn</t>
  </si>
  <si>
    <t>1805QLV</t>
  </si>
  <si>
    <t>Tin học cơ bản 2</t>
  </si>
  <si>
    <t>Dương Thị Dung</t>
  </si>
  <si>
    <t>Lập trình Web</t>
  </si>
  <si>
    <t>Lê Hoàng Diệp</t>
  </si>
  <si>
    <t>1805VDL
+VTT</t>
  </si>
  <si>
    <t>Nguyễn Thị Lan Phượng</t>
  </si>
  <si>
    <t>Nguyễn Thu Huyền</t>
  </si>
  <si>
    <t>1705CTHA</t>
  </si>
  <si>
    <t>Chính trị học phát triển</t>
  </si>
  <si>
    <t>PSF2017</t>
  </si>
  <si>
    <t>Sáng</t>
  </si>
  <si>
    <t>Cấn Thị Thùy Linh</t>
  </si>
  <si>
    <t>Dân tộc và chính sách dân tộc</t>
  </si>
  <si>
    <t>PSF2015</t>
  </si>
  <si>
    <t>Nguyễn Quốc Khương</t>
  </si>
  <si>
    <t>Xây dựng Đảng</t>
  </si>
  <si>
    <t>PSF2018</t>
  </si>
  <si>
    <t>Phương pháp tiếp cận và xử lý tình huống chính trị</t>
  </si>
  <si>
    <t>PSF2032</t>
  </si>
  <si>
    <t>Ngô Văn Hùng</t>
  </si>
  <si>
    <t>Nguyễn Nghị Thanh</t>
  </si>
  <si>
    <t>Các thể chế chính trị</t>
  </si>
  <si>
    <t>PSF2024</t>
  </si>
  <si>
    <t>Kinh tế chính trị quốc tế</t>
  </si>
  <si>
    <t>PSF2022</t>
  </si>
  <si>
    <t>Khoan dung và đoàn kết</t>
  </si>
  <si>
    <t>PSF2026</t>
  </si>
  <si>
    <t>Xã hội và đồng thuận xã hội</t>
  </si>
  <si>
    <t>PSF2023</t>
  </si>
  <si>
    <t>Đặng Đình Tiến</t>
  </si>
  <si>
    <t>Nguyễn Thị Phương Hoa</t>
  </si>
  <si>
    <t>Nguyễn Thị Tươi</t>
  </si>
  <si>
    <t>Đỗ Thu Hường</t>
  </si>
  <si>
    <t>Chiều</t>
  </si>
  <si>
    <t>1705CSCA</t>
  </si>
  <si>
    <t>Chính sách an sinh xã hội</t>
  </si>
  <si>
    <t>PSF2035</t>
  </si>
  <si>
    <t>Nguyễn Văn Tạo</t>
  </si>
  <si>
    <t>Hệ thống bầu cử</t>
  </si>
  <si>
    <t>PSF2042</t>
  </si>
  <si>
    <t>Lê Thị Tươi</t>
  </si>
  <si>
    <t>1705CSC+
CTH</t>
  </si>
  <si>
    <t>1705CTH+
CSCA</t>
  </si>
  <si>
    <t>Chính sách phát triển nguồn nhân lực</t>
  </si>
  <si>
    <t>PSF2039</t>
  </si>
  <si>
    <t>Công cụ chính sách công</t>
  </si>
  <si>
    <t>PSF2041</t>
  </si>
  <si>
    <t>Tô Trọng Mạnh</t>
  </si>
  <si>
    <t>1705QLN</t>
  </si>
  <si>
    <t>Quản lý địa giới hành chính</t>
  </si>
  <si>
    <t>ASF2006</t>
  </si>
  <si>
    <t>Quản lý nhà nước về tài nguyên và môi trường</t>
  </si>
  <si>
    <t>ASF2010</t>
  </si>
  <si>
    <t>Trịnh Thị Thùy Anh</t>
  </si>
  <si>
    <t>Trần Thị Hoàng Anh</t>
  </si>
  <si>
    <t>Quản lý nhà nước về văn hóa - giáo dục - y tế</t>
  </si>
  <si>
    <t>ASF2007</t>
  </si>
  <si>
    <t>Quản lý tài chính công</t>
  </si>
  <si>
    <t>ASF2009</t>
  </si>
  <si>
    <t>Giang Thị Ngọc</t>
  </si>
  <si>
    <t>Nguyễn Thị Hải Hà</t>
  </si>
  <si>
    <t>Hoạch định và phân tích chính sách công</t>
  </si>
  <si>
    <t>ASF2003</t>
  </si>
  <si>
    <t>Quản lý nhà nước về dân tộc và tôn giáo</t>
  </si>
  <si>
    <t>ASF2012</t>
  </si>
  <si>
    <t>Lê Sơn Tùng</t>
  </si>
  <si>
    <t>Lê Thị Lý</t>
  </si>
  <si>
    <t>Quản lý nhà nước về quốc phòng, an ninh</t>
  </si>
  <si>
    <t>ASF2016</t>
  </si>
  <si>
    <t>Trịnh Thị thùy Anh</t>
  </si>
  <si>
    <t>1705QTV</t>
  </si>
  <si>
    <t>Nghiệp vụ thư ký văn phòng</t>
  </si>
  <si>
    <t>OMF2009</t>
  </si>
  <si>
    <t>Công tác lưu trữ</t>
  </si>
  <si>
    <t>ARF2021</t>
  </si>
  <si>
    <t>Nghi thức nhà nước</t>
  </si>
  <si>
    <t>OMF2005</t>
  </si>
  <si>
    <t>Lịch sử tư tưởng quản lý</t>
  </si>
  <si>
    <t>HRF1001</t>
  </si>
  <si>
    <t>Kỹ năng tổ chức và kiểm tra trong quản trị văn phòng</t>
  </si>
  <si>
    <t>OMF2014</t>
  </si>
  <si>
    <t>Văn hóa công sở</t>
  </si>
  <si>
    <t>OMF2010</t>
  </si>
  <si>
    <t>Só Tc
Max</t>
  </si>
  <si>
    <t>Vi Tiến Cường</t>
  </si>
  <si>
    <t>Số TC
Max</t>
  </si>
  <si>
    <t>Nguyễn Thị Kim Chi</t>
  </si>
  <si>
    <t>Nguyễn Thị Thu Hường</t>
  </si>
  <si>
    <t>Trương Thị Mai Anh</t>
  </si>
  <si>
    <t>Đinh Thị Hải Yến</t>
  </si>
  <si>
    <t>Trần Thị Mai</t>
  </si>
  <si>
    <t>Vũ Thị Cẩm Tú</t>
  </si>
  <si>
    <t>Trần Đình Thảo</t>
  </si>
  <si>
    <t>Nguyễn Hữu Danh</t>
  </si>
  <si>
    <t>Lâm Thu Hằng</t>
  </si>
  <si>
    <t>Thỉnh giảng-QTVP
Nguyễn Thị Thanh Mai</t>
  </si>
  <si>
    <t>Văn bản giao dịch thương mại quốc tế</t>
  </si>
  <si>
    <t>OMF2019</t>
  </si>
  <si>
    <t>Trần Lệ Quyên</t>
  </si>
  <si>
    <t>Pháp luật về thanh tra, khiếu nại, tố cáo</t>
  </si>
  <si>
    <t>SLF2008</t>
  </si>
  <si>
    <t>ASF2011</t>
  </si>
  <si>
    <t>Quản lý nhà nước đối với các tổ chức phi chính phủ</t>
  </si>
  <si>
    <t>Luật lao động</t>
  </si>
  <si>
    <t>SLF1010</t>
  </si>
  <si>
    <t>1705LHOA</t>
  </si>
  <si>
    <t>1705LHOB</t>
  </si>
  <si>
    <t>1705LHOC</t>
  </si>
  <si>
    <t>Phạm Thị Anh Đào</t>
  </si>
  <si>
    <t>Nguyễn Tất Đạt</t>
  </si>
  <si>
    <t>Đoàn Thị Vượng</t>
  </si>
  <si>
    <t>Vũ Thị Thu Hằng</t>
  </si>
  <si>
    <t>Luật đất đai</t>
  </si>
  <si>
    <t>SLF1011</t>
  </si>
  <si>
    <t>Pháp luật về bình đẳng giới</t>
  </si>
  <si>
    <t>SLF2012</t>
  </si>
  <si>
    <t>Môi trường và phát triển bền vững</t>
  </si>
  <si>
    <t>SLF0002</t>
  </si>
  <si>
    <t>Lưu Thị Thu Hương</t>
  </si>
  <si>
    <t>Thỉnh giảng-PLHC</t>
  </si>
  <si>
    <t>Trần Thị Ngân Hà</t>
  </si>
  <si>
    <t>Nhâm Thúy Lan</t>
  </si>
  <si>
    <t>Phạm Thị Vân</t>
  </si>
  <si>
    <t>Kỹ thuật lập trình ứng dụng</t>
  </si>
  <si>
    <t>INC2021</t>
  </si>
  <si>
    <t>Nguyễn Tùng Lâm</t>
  </si>
  <si>
    <t xml:space="preserve">Công nghệ phần mềm </t>
  </si>
  <si>
    <t>INC2014</t>
  </si>
  <si>
    <t>INC2023</t>
  </si>
  <si>
    <t>Nguyễn Hoài Thu</t>
  </si>
  <si>
    <t>Quản trị dự án công nghệ thông tin</t>
  </si>
  <si>
    <t>INC2022</t>
  </si>
  <si>
    <t>Quản trị mạng</t>
  </si>
  <si>
    <t>INC2019</t>
  </si>
  <si>
    <t>Vũ Thế Vinh</t>
  </si>
  <si>
    <t>Tối ưu hóa</t>
  </si>
  <si>
    <t>INC1012</t>
  </si>
  <si>
    <t>Lương Việt Quân</t>
  </si>
  <si>
    <t>Kỹ thuật lập trình cơ bản</t>
  </si>
  <si>
    <t>INC1014</t>
  </si>
  <si>
    <t>1905HTT</t>
  </si>
  <si>
    <t>Xác xuất và thống kê</t>
  </si>
  <si>
    <t>INC0007</t>
  </si>
  <si>
    <t>PM4</t>
  </si>
  <si>
    <t>Thống kê cho khoa học xã hội</t>
  </si>
  <si>
    <t>OMF0001</t>
  </si>
  <si>
    <t>Lưu trữ tài liệu điện tử</t>
  </si>
  <si>
    <t>ARF2012</t>
  </si>
  <si>
    <t>Lưu trữ tài liệu nghe - nhìn</t>
  </si>
  <si>
    <t>ARF2009</t>
  </si>
  <si>
    <t>Lưu trữ tài liệu khoa học và công nghệ</t>
  </si>
  <si>
    <t>ARF2008</t>
  </si>
  <si>
    <t>Đặng Thị Thùy Dương</t>
  </si>
  <si>
    <t>Bùi Lệ Giang</t>
  </si>
  <si>
    <t>Phạm Thị Hồng Quyên</t>
  </si>
  <si>
    <t>Trần Thị Loan</t>
  </si>
  <si>
    <t>Trần Văn Quang</t>
  </si>
  <si>
    <t>Số hóa tài liệu lưu trữ</t>
  </si>
  <si>
    <t>ARF2024</t>
  </si>
  <si>
    <t>Sử liệu học</t>
  </si>
  <si>
    <t>ARF2010</t>
  </si>
  <si>
    <t>Tiêu chuẩn hóa và tổ chức lao động khoa học trong công tác văn thư - lưu trữ</t>
  </si>
  <si>
    <t>ARF2013</t>
  </si>
  <si>
    <t>Thống kê trong công tác lưu trữ</t>
  </si>
  <si>
    <t>ARF2022</t>
  </si>
  <si>
    <t>Ngô Thị Kiều Oanh</t>
  </si>
  <si>
    <t>1705QTN</t>
  </si>
  <si>
    <t>Hoạch định nhân lực</t>
  </si>
  <si>
    <t>HRF2015</t>
  </si>
  <si>
    <t>Tuyển dụng nhân lực</t>
  </si>
  <si>
    <t>HRF2012</t>
  </si>
  <si>
    <t>An sinh xã hội</t>
  </si>
  <si>
    <t>HRF2010</t>
  </si>
  <si>
    <t>Đánh giá thực hiện công vệc</t>
  </si>
  <si>
    <t>HRF2016</t>
  </si>
  <si>
    <t>Tiền lương - tiền công</t>
  </si>
  <si>
    <t>HRF2009</t>
  </si>
  <si>
    <t>Bảo hiểm xã hội</t>
  </si>
  <si>
    <t>SLF2001</t>
  </si>
  <si>
    <t>Nguyễn Văn Trị</t>
  </si>
  <si>
    <t>Nguyễn Thị Thu Hằng</t>
  </si>
  <si>
    <t>Đỗ Thị Hải Hà</t>
  </si>
  <si>
    <t>Nguyễn Thị Hoa</t>
  </si>
  <si>
    <t>Phương Hữu Từng</t>
  </si>
  <si>
    <t>Vũ Quang Thọ</t>
  </si>
  <si>
    <t>Đoàn Văn Tình</t>
  </si>
  <si>
    <t>Nguyễn Văn Hải</t>
  </si>
  <si>
    <t>1705QLV</t>
  </si>
  <si>
    <t>Quản lý di sản văn hóa</t>
  </si>
  <si>
    <t>CIF2043</t>
  </si>
  <si>
    <t>Quản lý các hoạt động văn hóa thông tin cơ sở</t>
  </si>
  <si>
    <t>CIF2004</t>
  </si>
  <si>
    <t>Quản lý các thiết chế văn hóa</t>
  </si>
  <si>
    <t>CIF2083</t>
  </si>
  <si>
    <t>Dàn dựng chương trình nghệ thuật tổng hợp</t>
  </si>
  <si>
    <t>CIF2012</t>
  </si>
  <si>
    <t>Kỹ năng truyền thống</t>
  </si>
  <si>
    <t>CIF2051</t>
  </si>
  <si>
    <t>Lưu ý: Với học phần Khảo sát thực tế các khoa chủ động bố trí thời gian</t>
  </si>
  <si>
    <t>Trần Thị Diệu Thúy</t>
  </si>
  <si>
    <t>Nguyễn Văn Cần</t>
  </si>
  <si>
    <t>Trần Thị Phương Thúy</t>
  </si>
  <si>
    <t>Nguyễn Tuệ Chi</t>
  </si>
  <si>
    <t>Thỉnh giảng-QLXH</t>
  </si>
  <si>
    <t>1705KHT</t>
  </si>
  <si>
    <t>Thư viện điện tử</t>
  </si>
  <si>
    <t>CIF2029</t>
  </si>
  <si>
    <t>Ứng dụng đa phương tiện trong hoạt động thư viện</t>
  </si>
  <si>
    <t>CIF2031</t>
  </si>
  <si>
    <t>Công tác địa chí trong thư viện</t>
  </si>
  <si>
    <t>CIF2023</t>
  </si>
  <si>
    <t>Lê Ngọc Diệp</t>
  </si>
  <si>
    <t>Nguyễn Bích Hạnh</t>
  </si>
  <si>
    <t>Phạm Quang Quyền</t>
  </si>
  <si>
    <t>Tra cứu thông tin</t>
  </si>
  <si>
    <t>CIF2025</t>
  </si>
  <si>
    <t>Phạm Kim Thanh</t>
  </si>
  <si>
    <t>Ứng dụng công nghệ Web trong hoạt động thông tin thư viện</t>
  </si>
  <si>
    <t>CIF2038</t>
  </si>
  <si>
    <t>Hệ thống thông tin quản lí hành chính</t>
  </si>
  <si>
    <t>INC2027</t>
  </si>
  <si>
    <t>INC2017</t>
  </si>
  <si>
    <t>Hệ thống thông tin văn thư lưu trữ</t>
  </si>
  <si>
    <t>INC2025</t>
  </si>
  <si>
    <t>Ứng dụng CNTT vào công tác văn thư - lưu trữ</t>
  </si>
  <si>
    <t>INC2008</t>
  </si>
  <si>
    <t>Quản trị thiết bị</t>
  </si>
  <si>
    <t>CVT1001</t>
  </si>
  <si>
    <t>1805QTV</t>
  </si>
  <si>
    <t>Nguyên lý kế toán</t>
  </si>
  <si>
    <t>OMF2011</t>
  </si>
  <si>
    <t>Kỹ năng hoạch định trong quản trị văn phòng</t>
  </si>
  <si>
    <t>OMF2013</t>
  </si>
  <si>
    <t>OMF2022</t>
  </si>
  <si>
    <t>Tổ chức sự kiện</t>
  </si>
  <si>
    <t>CIF2011</t>
  </si>
  <si>
    <t>Hà Diệu Linh</t>
  </si>
  <si>
    <t>Tạ Thị Liễu</t>
  </si>
  <si>
    <t>Hoàng Kim Oanh</t>
  </si>
  <si>
    <t>Lê Thị Thơm</t>
  </si>
  <si>
    <t>Nguyễn Thùy Linh</t>
  </si>
  <si>
    <t>Lê Thu Hương</t>
  </si>
  <si>
    <t>Công tác văn thư và lưu trữ</t>
  </si>
  <si>
    <t>ARF1001</t>
  </si>
  <si>
    <t>1805QTN</t>
  </si>
  <si>
    <t>Quản trị nhân lực đại cương</t>
  </si>
  <si>
    <t>HRF2019</t>
  </si>
  <si>
    <t>Quản lý nguồn nhân lực xã hội</t>
  </si>
  <si>
    <t>HRF2002</t>
  </si>
  <si>
    <t>Quản trị doanh nghiệp</t>
  </si>
  <si>
    <t>HRF1007</t>
  </si>
  <si>
    <t>Thống kê lao động</t>
  </si>
  <si>
    <t>HRF2006</t>
  </si>
  <si>
    <t>Kỹ thuật điều hành công sở</t>
  </si>
  <si>
    <t>ASF2005</t>
  </si>
  <si>
    <t>Trịnh Việt Tiến</t>
  </si>
  <si>
    <t>Trần Thị Huyền Trang</t>
  </si>
  <si>
    <t>Nguyễn Văn Phú</t>
  </si>
  <si>
    <t>Trần Tuấn Phong</t>
  </si>
  <si>
    <t>Nguyễn Thị Bích Ngọc</t>
  </si>
  <si>
    <t>Cồ Huy Lê</t>
  </si>
  <si>
    <t>Đỗ Thị Thanh Nga</t>
  </si>
  <si>
    <t>Hoàng Thị Công</t>
  </si>
  <si>
    <t>Cồ Huy Lệ</t>
  </si>
  <si>
    <t>Trần Thu Trang</t>
  </si>
  <si>
    <t>Tuyến điểm du lịch Việt Nam</t>
  </si>
  <si>
    <t>CIF2096</t>
  </si>
  <si>
    <t>Nhập môn văn hóa du lịch</t>
  </si>
  <si>
    <t>CIF2073</t>
  </si>
  <si>
    <t>Lê Thị Thanh Tuyền</t>
  </si>
  <si>
    <t>Nhập môn văn hóa truyền thông</t>
  </si>
  <si>
    <t>CIF2074</t>
  </si>
  <si>
    <t>Các loại hình báo chí truyền thông</t>
  </si>
  <si>
    <t>CIF2086</t>
  </si>
  <si>
    <t>1805VTT</t>
  </si>
  <si>
    <t>Nguyễn Thanh Xuân</t>
  </si>
  <si>
    <t>1805VDL</t>
  </si>
  <si>
    <t>Văn hóa các dân tộc thiểu số Việt Nam</t>
  </si>
  <si>
    <t>CIF1032</t>
  </si>
  <si>
    <t>Thông tin phục vụ lãnh đạo và quản lý</t>
  </si>
  <si>
    <t>CIF1012</t>
  </si>
  <si>
    <t>1805VDL
+VTTA</t>
  </si>
  <si>
    <t>Trần Hữu Huỳnh</t>
  </si>
  <si>
    <t>Văn hóa Đông Nam Á</t>
  </si>
  <si>
    <t>CIF2071</t>
  </si>
  <si>
    <t>Triệu Thế Việt</t>
  </si>
  <si>
    <t>Các ngành công nghiệp văn hóa</t>
  </si>
  <si>
    <t>CIF2015</t>
  </si>
  <si>
    <t>Phạm Thị Hương</t>
  </si>
  <si>
    <t>Marketing văn hóa</t>
  </si>
  <si>
    <t>CIF2068</t>
  </si>
  <si>
    <t>Quản lý dự án văn hóa</t>
  </si>
  <si>
    <t>CIF2119</t>
  </si>
  <si>
    <t>Nguyễn Thành Nam</t>
  </si>
  <si>
    <t>1805XDD</t>
  </si>
  <si>
    <t>Chính trị và chính sách công</t>
  </si>
  <si>
    <t>PSF2049</t>
  </si>
  <si>
    <t>Đảng chính trị</t>
  </si>
  <si>
    <t>PSF2007</t>
  </si>
  <si>
    <t>OMF1003</t>
  </si>
  <si>
    <t>Xây dựng Đảng về tổ chức</t>
  </si>
  <si>
    <t>AOF2003</t>
  </si>
  <si>
    <t>Chính quyền địa phương</t>
  </si>
  <si>
    <t>ASF2018</t>
  </si>
  <si>
    <t>Nguyễn Thế Công</t>
  </si>
  <si>
    <t>Văn bản quản lý nhà nước và kỹ thuật soạn thảo văn bản</t>
  </si>
  <si>
    <t>Nguyễn Thị Hường</t>
  </si>
  <si>
    <t>Bùi Thị Ngọc Hiền</t>
  </si>
  <si>
    <t>Xây dựng Đảng về chính trị</t>
  </si>
  <si>
    <t>AOF2001</t>
  </si>
  <si>
    <t>Phan Thị Hải Hà</t>
  </si>
  <si>
    <t>Công tác văn thư lưu trữ</t>
  </si>
  <si>
    <t>Phạm Thị Hạnh</t>
  </si>
  <si>
    <t>Kỹ năng làm việc nhóm</t>
  </si>
  <si>
    <t>OMF2012</t>
  </si>
  <si>
    <t>Nguyễn Thị Hằng</t>
  </si>
  <si>
    <t>1805LHO</t>
  </si>
  <si>
    <t>Luật Lao động</t>
  </si>
  <si>
    <t>Luật Đất đai</t>
  </si>
  <si>
    <t>SLF2002</t>
  </si>
  <si>
    <t>Công vụ, công chức</t>
  </si>
  <si>
    <t>SLF2004</t>
  </si>
  <si>
    <t>Pháp luật về chính quyền địa phương</t>
  </si>
  <si>
    <t>Nguyễn Thị Hoàn</t>
  </si>
  <si>
    <t>Nguyễn Thu An</t>
  </si>
  <si>
    <t>Luật Tố tụng hành chính</t>
  </si>
  <si>
    <t>SLF2010</t>
  </si>
  <si>
    <t>Luật Hôn nhân và gia đình</t>
  </si>
  <si>
    <t>SLF1014</t>
  </si>
  <si>
    <t>Luật Tài chính</t>
  </si>
  <si>
    <t>SLF1015</t>
  </si>
  <si>
    <t>1805QLN
+TTRA</t>
  </si>
  <si>
    <t>Lý luận chung về hành chính nhà nước</t>
  </si>
  <si>
    <t>ASF1001</t>
  </si>
  <si>
    <t>Nguyễn Văn Phong</t>
  </si>
  <si>
    <t>Luật hành chính</t>
  </si>
  <si>
    <t>SLF1023</t>
  </si>
  <si>
    <t>Tổ chức bộ máy hành chính nhà nước</t>
  </si>
  <si>
    <t>ASF2001</t>
  </si>
  <si>
    <t>ASF2025</t>
  </si>
  <si>
    <t>Đỗ Thị Thu Huyền</t>
  </si>
  <si>
    <t>Hà Văn Hòa</t>
  </si>
  <si>
    <t>Nguyễn Thị Hương</t>
  </si>
  <si>
    <t>Quản lý nhân sự hành chính nhà nước</t>
  </si>
  <si>
    <t>Phùng Thị Thanh Loan</t>
  </si>
  <si>
    <t>Trần Thu Hà</t>
  </si>
  <si>
    <t>Trương Quốc Việt</t>
  </si>
  <si>
    <t>1805LTH</t>
  </si>
  <si>
    <t>Thu thập tài liệu lưu trữ</t>
  </si>
  <si>
    <t>ARF2025</t>
  </si>
  <si>
    <t>Thông tin học</t>
  </si>
  <si>
    <t>CIF1014</t>
  </si>
  <si>
    <t>Đại cương công nghệ thông tin và truyền thông</t>
  </si>
  <si>
    <t>CIF1037</t>
  </si>
  <si>
    <t>Bảo quản, tu bổ, phục chế tài liệu lưu trữ</t>
  </si>
  <si>
    <t>ARF2006</t>
  </si>
  <si>
    <t>Tổ chức khoa học tài liệu lưu trữ</t>
  </si>
  <si>
    <t>ARF2026</t>
  </si>
  <si>
    <t>Tổ chức khai thác, sử dụng tài liệu lưu trữ</t>
  </si>
  <si>
    <t>ARF2007</t>
  </si>
  <si>
    <t>Trịnh Thị Kim Oanh</t>
  </si>
  <si>
    <t>1805CSC
+CTH</t>
  </si>
  <si>
    <t>Quan hệ chính trị quốc tế</t>
  </si>
  <si>
    <t>PSF2030</t>
  </si>
  <si>
    <t>Địa chính trị</t>
  </si>
  <si>
    <t>PSF1002</t>
  </si>
  <si>
    <t>1805TTV</t>
  </si>
  <si>
    <t>Phân loại tài liệu</t>
  </si>
  <si>
    <t>CIF2020</t>
  </si>
  <si>
    <t>Định chủ thể, định từ khóa tài liệu</t>
  </si>
  <si>
    <t>CIF2021</t>
  </si>
  <si>
    <t>Kỹ năng giao tiếp</t>
  </si>
  <si>
    <t>OMF2006</t>
  </si>
  <si>
    <t>Ngô Thị Thu Huyền</t>
  </si>
  <si>
    <t>Marketing sản phẩm và dịch vụ thông tin</t>
  </si>
  <si>
    <t>CIF1038</t>
  </si>
  <si>
    <t>Quản trị văn phòng</t>
  </si>
  <si>
    <t>OMF2007</t>
  </si>
  <si>
    <t>Đặng Văn Phong</t>
  </si>
  <si>
    <t>Thư mục học</t>
  </si>
  <si>
    <t>CIF1015</t>
  </si>
  <si>
    <t>Tiếng Anh 2</t>
  </si>
  <si>
    <t>CFL0011</t>
  </si>
  <si>
    <t>Toàn trường</t>
  </si>
  <si>
    <t>Bùi Thị Phương Trang</t>
  </si>
  <si>
    <t>Nguyễn Thị Thanh Hải</t>
  </si>
  <si>
    <t>Dương Thị Thúy Hằng</t>
  </si>
  <si>
    <t>Lưu Thị Kim Quế</t>
  </si>
  <si>
    <t>Đinh Thị Hương</t>
  </si>
  <si>
    <t>Bùi Lan Anh</t>
  </si>
  <si>
    <t>Vũ Thị Yến Nga</t>
  </si>
  <si>
    <t>Vũ Thị Thúy An</t>
  </si>
  <si>
    <t>Kinh tế chính trị Mác - Lênin</t>
  </si>
  <si>
    <t>PSF0008</t>
  </si>
  <si>
    <t>Chủ nghĩa xã hội khoa học</t>
  </si>
  <si>
    <t>PSF0009</t>
  </si>
  <si>
    <t>Lê Huy Dân</t>
  </si>
  <si>
    <t>Phạm Thúy Quỳnh Nga</t>
  </si>
  <si>
    <t>Lê Thị Thu</t>
  </si>
  <si>
    <t>Vũ Thị Châm</t>
  </si>
  <si>
    <t>Nguyễn Thị Hòa</t>
  </si>
  <si>
    <t>Hoàng Thị Hương</t>
  </si>
  <si>
    <t>1905QLV</t>
  </si>
  <si>
    <t>Khoa học quản lý &amp; Quản lý văn hóa</t>
  </si>
  <si>
    <t>CIF1021</t>
  </si>
  <si>
    <t>Đại cương về nghệ thuật biểu diễn (Âm nhạc, sân khấu, múa)</t>
  </si>
  <si>
    <t>CIF1028</t>
  </si>
  <si>
    <t>Kinh tế học văn hóa</t>
  </si>
  <si>
    <t>HRF1006</t>
  </si>
  <si>
    <t>Ngô Sỹ Trung</t>
  </si>
  <si>
    <t>1905VDL
+VTT</t>
  </si>
  <si>
    <t>Đại cương về công nghệ thông tin và truyền thông</t>
  </si>
  <si>
    <t>1905VTTA</t>
  </si>
  <si>
    <t>1905VDLA</t>
  </si>
  <si>
    <t>Thư viện học</t>
  </si>
  <si>
    <t>CIF1013</t>
  </si>
  <si>
    <t>1905TTV</t>
  </si>
  <si>
    <t>Lịch sử nhà nước pháp luật Việt Nam</t>
  </si>
  <si>
    <t>SLF1005</t>
  </si>
  <si>
    <t>1905CSC
+CTH</t>
  </si>
  <si>
    <t>Luật hiến pháp Việt Nam</t>
  </si>
  <si>
    <t>SLF1002</t>
  </si>
  <si>
    <t>Quản lý học đại cương</t>
  </si>
  <si>
    <t>ASF1010</t>
  </si>
  <si>
    <t>1905CTHA</t>
  </si>
  <si>
    <t>1905CSCA</t>
  </si>
  <si>
    <t>1905LHO
+TTR</t>
  </si>
  <si>
    <t>Luật thương mại</t>
  </si>
  <si>
    <t>SLF1009</t>
  </si>
  <si>
    <t>Luật hình sự</t>
  </si>
  <si>
    <t>SLF1028</t>
  </si>
  <si>
    <t>Phạm Đình Kiên</t>
  </si>
  <si>
    <t>Nguyễn Thị Ngọc Linh</t>
  </si>
  <si>
    <t>Luật Tố tụng dân sự</t>
  </si>
  <si>
    <t>SLF1013</t>
  </si>
  <si>
    <t>Xây dựng văn bản pháp luật</t>
  </si>
  <si>
    <t>SLF1029</t>
  </si>
  <si>
    <t>Nguyễn Thị Kim Thoa</t>
  </si>
  <si>
    <t>Toán rời rạc</t>
  </si>
  <si>
    <t>INC1002</t>
  </si>
  <si>
    <t>1905LTH</t>
  </si>
  <si>
    <t>Tổ chức quản lý văn bản</t>
  </si>
  <si>
    <t>ARF1008</t>
  </si>
  <si>
    <t>Trịnh Thị Năm</t>
  </si>
  <si>
    <t>Hán nôm cơ sở</t>
  </si>
  <si>
    <t>ARF1002</t>
  </si>
  <si>
    <t>Nguyễn Thị Ngọc Mai</t>
  </si>
  <si>
    <t>Phạm Thị Mai Anh</t>
  </si>
  <si>
    <t>Đại cương về quan hệ công chúng</t>
  </si>
  <si>
    <t>CIF1010</t>
  </si>
  <si>
    <t>1905LTH
+TTV</t>
  </si>
  <si>
    <t>Lịch sử văn bản và công tác văn thư Việt Nam</t>
  </si>
  <si>
    <t>ARF1006</t>
  </si>
  <si>
    <t>1905QTV</t>
  </si>
  <si>
    <t>HRF2026</t>
  </si>
  <si>
    <t>Lôgic hình thức</t>
  </si>
  <si>
    <t>PSF0004</t>
  </si>
  <si>
    <t>Đoàn Thị Hồng Anh</t>
  </si>
  <si>
    <t>Nguyễn Thị Tưới</t>
  </si>
  <si>
    <t>1905QTN
+TTV</t>
  </si>
  <si>
    <t>1905QTN</t>
  </si>
  <si>
    <t>Kỹ thuật soạn thảo văn bản</t>
  </si>
  <si>
    <t>OMF2002</t>
  </si>
  <si>
    <t>Hoàng Quốc Việt</t>
  </si>
  <si>
    <t>Kinh tế học</t>
  </si>
  <si>
    <t>HRF1011</t>
  </si>
  <si>
    <t>Nguyễn Trần Thái Dương</t>
  </si>
  <si>
    <t>Trần Thiện Chiến</t>
  </si>
  <si>
    <t>1905XDD</t>
  </si>
  <si>
    <t>Chính trị học đại cương</t>
  </si>
  <si>
    <t>PSF1004</t>
  </si>
  <si>
    <t>1905QLN,
+QKT</t>
  </si>
  <si>
    <t>TKB CÁC LỚP ĐẠI HỌC CHÍNH QUY TRÚNG TUYỂN NĂM 2017
ĐỢT 2</t>
  </si>
  <si>
    <t>TKB CÁC LỚP ĐẠI HỌC CHÍNH QUY TRÚNG TUYỂN NĂM 2017
ĐỢT 1</t>
  </si>
  <si>
    <t>TKB CÁC LỚP ĐẠI HỌC CHÍNH QUY TRÚNG TUYỂN NĂM 2018
ĐỢT 1</t>
  </si>
  <si>
    <t>TKB CÁC LỚP ĐẠI HỌC CHÍNH QUY TRÚNG TUYỂN NĂM 2018
ĐỢT 2</t>
  </si>
  <si>
    <t>TKB CÁC LỚP ĐẠI HỌC CHÍNH QUY TRÚNG TUYỂN NĂM 2019
ĐỢT 1</t>
  </si>
  <si>
    <t>TKB CÁC LỚP ĐẠI HỌC CHÍNH QUY TRÚNG TUYỂN NĂM 2019
ĐỢT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</si>
</sst>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  <charset val="163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C00000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3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165" fontId="4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nh%20s&#225;ch%20Gi&#7843;ng%20vi&#234;n\M&#227;%20gi&#7843;ng%20vi&#234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2">
          <cell r="B2" t="str">
            <v>Nguyễn Bá Chiến</v>
          </cell>
          <cell r="C2" t="str">
            <v>00560</v>
          </cell>
        </row>
        <row r="3">
          <cell r="B3" t="str">
            <v>Nguyễn Minh Phương</v>
          </cell>
          <cell r="C3" t="str">
            <v>00334</v>
          </cell>
        </row>
        <row r="4">
          <cell r="B4" t="str">
            <v>Hà Quang Ngọc</v>
          </cell>
          <cell r="C4" t="str">
            <v>00333</v>
          </cell>
        </row>
        <row r="5">
          <cell r="B5" t="str">
            <v>Vũ Ngọc Hoa</v>
          </cell>
          <cell r="C5" t="str">
            <v>00120</v>
          </cell>
        </row>
        <row r="6">
          <cell r="B6" t="str">
            <v>Đỗ Thị Thanh Mỹ</v>
          </cell>
          <cell r="C6" t="str">
            <v>00086</v>
          </cell>
        </row>
        <row r="7">
          <cell r="B7" t="str">
            <v>Nguyễn Xuân Kiểm</v>
          </cell>
          <cell r="C7" t="str">
            <v>00144</v>
          </cell>
        </row>
        <row r="8">
          <cell r="B8" t="str">
            <v>Phạm Ngọc Tú</v>
          </cell>
          <cell r="C8" t="str">
            <v>00164</v>
          </cell>
        </row>
        <row r="9">
          <cell r="B9" t="str">
            <v>Phạm Thị Vân</v>
          </cell>
          <cell r="C9" t="str">
            <v>00549</v>
          </cell>
        </row>
        <row r="10">
          <cell r="B10" t="str">
            <v>Đỗ Khánh Năm</v>
          </cell>
          <cell r="C10" t="str">
            <v>00013</v>
          </cell>
        </row>
        <row r="11">
          <cell r="B11" t="str">
            <v>Trịnh Thị Lan Anh</v>
          </cell>
          <cell r="C11" t="str">
            <v>00301</v>
          </cell>
        </row>
        <row r="12">
          <cell r="B12" t="str">
            <v>Hoàng Xuân Bính</v>
          </cell>
          <cell r="C12" t="str">
            <v>00391</v>
          </cell>
        </row>
        <row r="13">
          <cell r="B13" t="str">
            <v>Vũ Thị Phương Thảo</v>
          </cell>
          <cell r="C13" t="str">
            <v>00419</v>
          </cell>
        </row>
        <row r="14">
          <cell r="B14" t="str">
            <v>Trịnh Gia Hiểu</v>
          </cell>
          <cell r="C14" t="str">
            <v>00015</v>
          </cell>
        </row>
        <row r="15">
          <cell r="B15" t="str">
            <v>Hoàng Văn Thanh</v>
          </cell>
          <cell r="C15" t="str">
            <v>00016</v>
          </cell>
        </row>
        <row r="16">
          <cell r="B16" t="str">
            <v>Nguyễn Văn Dũng</v>
          </cell>
          <cell r="C16" t="str">
            <v>00137</v>
          </cell>
        </row>
        <row r="17">
          <cell r="B17" t="str">
            <v>Đặng Thị Hạnh</v>
          </cell>
          <cell r="C17" t="str">
            <v>00018</v>
          </cell>
        </row>
        <row r="18">
          <cell r="B18" t="str">
            <v>Nguyễn Thị Hường</v>
          </cell>
          <cell r="C18" t="str">
            <v>00039</v>
          </cell>
        </row>
        <row r="19">
          <cell r="B19" t="str">
            <v>Đoàn Thị Hòa</v>
          </cell>
          <cell r="C19" t="str">
            <v>00068</v>
          </cell>
        </row>
        <row r="20">
          <cell r="B20" t="str">
            <v>Vũ Thị Cẩm Tú</v>
          </cell>
          <cell r="C20" t="str">
            <v>00007</v>
          </cell>
        </row>
        <row r="21">
          <cell r="B21" t="str">
            <v>Nguyễn Thị Ngọc Linh</v>
          </cell>
          <cell r="C21" t="str">
            <v>00100</v>
          </cell>
        </row>
        <row r="22">
          <cell r="B22" t="str">
            <v>Trần Thị Lan Anh</v>
          </cell>
          <cell r="C22" t="str">
            <v>00255</v>
          </cell>
        </row>
        <row r="23">
          <cell r="B23" t="str">
            <v>Nguyễn Thị Ngọc Hiên</v>
          </cell>
          <cell r="C23" t="str">
            <v>00227</v>
          </cell>
        </row>
        <row r="24">
          <cell r="B24" t="str">
            <v>Nguyễn Thị Tố Loan</v>
          </cell>
          <cell r="C24" t="str">
            <v>00064</v>
          </cell>
        </row>
        <row r="25">
          <cell r="B25" t="str">
            <v>Trần Thị Loan</v>
          </cell>
          <cell r="C25" t="str">
            <v>00067</v>
          </cell>
        </row>
        <row r="26">
          <cell r="B26" t="str">
            <v>Trần Việt Hà</v>
          </cell>
          <cell r="C26" t="str">
            <v>00069</v>
          </cell>
        </row>
        <row r="27">
          <cell r="B27" t="str">
            <v>Nguyễn Ngọc Linh</v>
          </cell>
          <cell r="C27" t="str">
            <v>00006</v>
          </cell>
        </row>
        <row r="28">
          <cell r="B28" t="str">
            <v>Trịnh Thị Kim Oanh</v>
          </cell>
          <cell r="C28" t="str">
            <v>00071</v>
          </cell>
        </row>
        <row r="29">
          <cell r="B29" t="str">
            <v>Chu Thị Hậu</v>
          </cell>
          <cell r="C29" t="str">
            <v>00066</v>
          </cell>
        </row>
        <row r="30">
          <cell r="B30" t="str">
            <v>Phạm Thị Hồng Quyên</v>
          </cell>
          <cell r="C30" t="str">
            <v>00070</v>
          </cell>
        </row>
        <row r="31">
          <cell r="B31" t="str">
            <v>Phạm Thị Hạnh</v>
          </cell>
          <cell r="C31" t="str">
            <v>00073</v>
          </cell>
        </row>
        <row r="32">
          <cell r="B32" t="str">
            <v>Ngô Thị Kiều Oanh</v>
          </cell>
          <cell r="C32" t="str">
            <v>00074</v>
          </cell>
        </row>
        <row r="33">
          <cell r="B33" t="str">
            <v>Trịnh Thị Năm</v>
          </cell>
          <cell r="C33" t="str">
            <v>00075</v>
          </cell>
        </row>
        <row r="34">
          <cell r="B34" t="str">
            <v>Trần Văn Quang</v>
          </cell>
          <cell r="C34" t="str">
            <v>00076</v>
          </cell>
        </row>
        <row r="35">
          <cell r="B35" t="str">
            <v>Nguyễn Thị Hồng</v>
          </cell>
          <cell r="C35" t="str">
            <v>00101</v>
          </cell>
        </row>
        <row r="36">
          <cell r="B36" t="str">
            <v>Phạm Thị Kiều Hoa</v>
          </cell>
          <cell r="C36" t="str">
            <v>00009</v>
          </cell>
        </row>
        <row r="37">
          <cell r="B37" t="str">
            <v>Trần Thị Mai</v>
          </cell>
          <cell r="C37" t="str">
            <v>00077</v>
          </cell>
        </row>
        <row r="38">
          <cell r="B38" t="str">
            <v>Nguyễn Thị Ngọc Mai</v>
          </cell>
          <cell r="C38" t="str">
            <v>00439</v>
          </cell>
        </row>
        <row r="39">
          <cell r="B39" t="str">
            <v>Lê Thanh Huyền</v>
          </cell>
          <cell r="C39" t="str">
            <v>00080</v>
          </cell>
        </row>
        <row r="40">
          <cell r="B40" t="str">
            <v>Lê Ngọc Diệp</v>
          </cell>
          <cell r="C40" t="str">
            <v>00082</v>
          </cell>
        </row>
        <row r="41">
          <cell r="B41" t="str">
            <v>Vũ Thị Hoàng Yến</v>
          </cell>
          <cell r="C41" t="str">
            <v>00083</v>
          </cell>
        </row>
        <row r="42">
          <cell r="B42" t="str">
            <v>Bùi Thị Ánh Vân</v>
          </cell>
          <cell r="C42" t="str">
            <v>00078</v>
          </cell>
        </row>
        <row r="43">
          <cell r="B43" t="str">
            <v>Hoàng Lưu Phi</v>
          </cell>
          <cell r="C43" t="str">
            <v>00087</v>
          </cell>
        </row>
        <row r="44">
          <cell r="B44" t="str">
            <v>Nguyễn Văn Linh</v>
          </cell>
          <cell r="C44" t="str">
            <v>00094</v>
          </cell>
        </row>
        <row r="45">
          <cell r="B45" t="str">
            <v>Bành Thăng Long</v>
          </cell>
          <cell r="C45" t="str">
            <v>00089</v>
          </cell>
        </row>
        <row r="46">
          <cell r="B46" t="str">
            <v>Nghiêm Xuân Mừng</v>
          </cell>
          <cell r="C46" t="str">
            <v>00092</v>
          </cell>
        </row>
        <row r="47">
          <cell r="B47" t="str">
            <v>Trần Thị Phương Thuý</v>
          </cell>
          <cell r="C47" t="str">
            <v>00091</v>
          </cell>
        </row>
        <row r="48">
          <cell r="B48" t="str">
            <v>Nguyễn Thị Kim Chi</v>
          </cell>
          <cell r="C48" t="str">
            <v>00090</v>
          </cell>
        </row>
        <row r="49">
          <cell r="B49" t="str">
            <v>Nguyễn Thị Quỳnh</v>
          </cell>
          <cell r="C49" t="str">
            <v>00198</v>
          </cell>
        </row>
        <row r="50">
          <cell r="B50" t="str">
            <v>Nguyễn Thị Tuyết Mai</v>
          </cell>
          <cell r="C50" t="str">
            <v>00243</v>
          </cell>
        </row>
        <row r="51">
          <cell r="B51" t="str">
            <v>Trần Thị Diệu Thúy</v>
          </cell>
          <cell r="C51" t="str">
            <v>00085</v>
          </cell>
        </row>
        <row r="52">
          <cell r="B52" t="str">
            <v>Vũ Thành Hưng</v>
          </cell>
          <cell r="C52" t="str">
            <v>00093</v>
          </cell>
        </row>
        <row r="53">
          <cell r="B53" t="str">
            <v>Lê Thị Hiền</v>
          </cell>
          <cell r="C53" t="str">
            <v>00308</v>
          </cell>
        </row>
        <row r="54">
          <cell r="B54" t="str">
            <v>Nguyễn Văn Hải</v>
          </cell>
          <cell r="C54" t="str">
            <v>00236</v>
          </cell>
        </row>
        <row r="55">
          <cell r="B55" t="str">
            <v>Phạm HảiYến</v>
          </cell>
          <cell r="C55" t="str">
            <v>00342</v>
          </cell>
        </row>
        <row r="56">
          <cell r="B56" t="str">
            <v>Nguyễn Bích Hạnh</v>
          </cell>
          <cell r="C56" t="str">
            <v>00177</v>
          </cell>
        </row>
        <row r="57">
          <cell r="B57" t="str">
            <v>Phạm Kim Thanh</v>
          </cell>
          <cell r="C57" t="str">
            <v>00372</v>
          </cell>
        </row>
        <row r="58">
          <cell r="B58" t="str">
            <v>Phạm Thị Hương</v>
          </cell>
          <cell r="C58" t="str">
            <v>00010</v>
          </cell>
        </row>
        <row r="59">
          <cell r="B59" t="str">
            <v>Phạm Thị Thương</v>
          </cell>
          <cell r="C59" t="str">
            <v>00226</v>
          </cell>
        </row>
        <row r="60">
          <cell r="B60" t="str">
            <v>Nguyễn Thị Kim Thoa</v>
          </cell>
          <cell r="C60" t="str">
            <v>00373</v>
          </cell>
        </row>
        <row r="61">
          <cell r="B61" t="str">
            <v>Lê Thị Thơm</v>
          </cell>
          <cell r="C61" t="str">
            <v>00327</v>
          </cell>
        </row>
        <row r="62">
          <cell r="B62" t="str">
            <v>Bùi Thị Thảo</v>
          </cell>
          <cell r="C62" t="str">
            <v>00442</v>
          </cell>
        </row>
        <row r="63">
          <cell r="B63" t="str">
            <v>Ngô Thị Thu Huyền</v>
          </cell>
          <cell r="C63" t="str">
            <v>00179</v>
          </cell>
        </row>
        <row r="64">
          <cell r="B64" t="str">
            <v>Quang Thị Ngọc Huyền</v>
          </cell>
          <cell r="C64" t="str">
            <v>0000</v>
          </cell>
        </row>
        <row r="65">
          <cell r="B65" t="str">
            <v>Nguyễn Thu An</v>
          </cell>
          <cell r="C65" t="str">
            <v>00095</v>
          </cell>
        </row>
        <row r="66">
          <cell r="B66" t="str">
            <v>Vũ Thị Thu Hằng</v>
          </cell>
          <cell r="C66" t="str">
            <v>00096</v>
          </cell>
        </row>
        <row r="67">
          <cell r="B67" t="str">
            <v>Đoàn Thị Vượng</v>
          </cell>
          <cell r="C67" t="str">
            <v>00097</v>
          </cell>
        </row>
        <row r="68">
          <cell r="B68" t="str">
            <v>Nguyễn Thị Hoàn</v>
          </cell>
          <cell r="C68" t="str">
            <v>00098</v>
          </cell>
        </row>
        <row r="69">
          <cell r="B69" t="str">
            <v>Phạm Đình Kiên</v>
          </cell>
          <cell r="C69" t="str">
            <v>00099</v>
          </cell>
        </row>
        <row r="70">
          <cell r="B70" t="str">
            <v>Nhâm Thúy Lan</v>
          </cell>
          <cell r="C70" t="str">
            <v>00395</v>
          </cell>
        </row>
        <row r="71">
          <cell r="B71" t="str">
            <v>Nguyễn Đức Thiện</v>
          </cell>
          <cell r="C71" t="str">
            <v>00231</v>
          </cell>
        </row>
        <row r="72">
          <cell r="B72" t="str">
            <v>Lưu Thị Thu Hương</v>
          </cell>
          <cell r="C72" t="str">
            <v>00423</v>
          </cell>
        </row>
        <row r="73">
          <cell r="B73" t="str">
            <v>Lê Thị Lan Phương</v>
          </cell>
          <cell r="C73" t="str">
            <v>00455</v>
          </cell>
        </row>
        <row r="74">
          <cell r="B74" t="str">
            <v>Nguyễn Thị Hương</v>
          </cell>
          <cell r="C74" t="str">
            <v>00554</v>
          </cell>
        </row>
        <row r="75">
          <cell r="B75" t="str">
            <v>Trịnh Việt Tiến</v>
          </cell>
          <cell r="C75" t="str">
            <v>00103</v>
          </cell>
        </row>
        <row r="76">
          <cell r="B76" t="str">
            <v>Trần Thị Ngân Hà</v>
          </cell>
          <cell r="C76" t="str">
            <v>00359</v>
          </cell>
        </row>
        <row r="77">
          <cell r="B77" t="str">
            <v>Nguyễn Văn Tạo</v>
          </cell>
          <cell r="C77" t="str">
            <v>00104</v>
          </cell>
        </row>
        <row r="78">
          <cell r="B78" t="str">
            <v>Đoàn Văn Tình</v>
          </cell>
          <cell r="C78" t="str">
            <v>00105</v>
          </cell>
        </row>
        <row r="79">
          <cell r="B79" t="str">
            <v>Nguyễn Thị Hoa</v>
          </cell>
          <cell r="C79" t="str">
            <v>00106</v>
          </cell>
        </row>
        <row r="80">
          <cell r="B80" t="str">
            <v>Hoàng Thị Công</v>
          </cell>
          <cell r="C80" t="str">
            <v>00310</v>
          </cell>
        </row>
        <row r="81">
          <cell r="B81" t="str">
            <v>Đỗ Thị Hải Hà</v>
          </cell>
          <cell r="C81" t="str">
            <v>00254</v>
          </cell>
        </row>
        <row r="82">
          <cell r="B82" t="str">
            <v>Nguyễn Văn Phú</v>
          </cell>
          <cell r="C82" t="str">
            <v>00269</v>
          </cell>
        </row>
        <row r="83">
          <cell r="B83" t="str">
            <v>Tô Thị Thu Huyền</v>
          </cell>
          <cell r="C83" t="str">
            <v>00300</v>
          </cell>
        </row>
        <row r="84">
          <cell r="B84" t="str">
            <v>Phạm Thị Hà</v>
          </cell>
          <cell r="C84" t="str">
            <v>00331</v>
          </cell>
        </row>
        <row r="85">
          <cell r="B85" t="str">
            <v>Cồ Huy Lệ</v>
          </cell>
          <cell r="C85">
            <v>329</v>
          </cell>
        </row>
        <row r="86">
          <cell r="B86" t="str">
            <v>Lê Thị Hiền</v>
          </cell>
          <cell r="C86" t="str">
            <v>00282</v>
          </cell>
        </row>
        <row r="87">
          <cell r="B87" t="str">
            <v>Nguyễn Trần Thái Dương</v>
          </cell>
          <cell r="C87" t="str">
            <v>00369</v>
          </cell>
        </row>
        <row r="88">
          <cell r="B88" t="str">
            <v>Nguyễn Thị Bích Ngọc</v>
          </cell>
          <cell r="C88" t="str">
            <v>00390</v>
          </cell>
        </row>
        <row r="89">
          <cell r="B89" t="str">
            <v>Nguyễn Văn Trị</v>
          </cell>
          <cell r="C89" t="str">
            <v>00394</v>
          </cell>
        </row>
        <row r="90">
          <cell r="B90" t="str">
            <v>Tạ Thị Hà</v>
          </cell>
          <cell r="C90" t="str">
            <v>00398</v>
          </cell>
        </row>
        <row r="91">
          <cell r="B91" t="str">
            <v>Trần Tuấn Phong</v>
          </cell>
          <cell r="C91" t="str">
            <v>00407</v>
          </cell>
        </row>
        <row r="92">
          <cell r="B92" t="str">
            <v>Nguyễn Thị Thảo</v>
          </cell>
          <cell r="C92" t="str">
            <v>00422</v>
          </cell>
        </row>
        <row r="93">
          <cell r="B93" t="str">
            <v>Nguyễn Thị Thu Hằng</v>
          </cell>
          <cell r="C93" t="str">
            <v>00420</v>
          </cell>
        </row>
        <row r="94">
          <cell r="B94" t="str">
            <v>Trần Thị Huyền Trang</v>
          </cell>
          <cell r="C94" t="str">
            <v>00421</v>
          </cell>
        </row>
        <row r="95">
          <cell r="B95" t="str">
            <v>Phương Hữu Từng</v>
          </cell>
          <cell r="C95" t="str">
            <v>00448</v>
          </cell>
        </row>
        <row r="96">
          <cell r="B96" t="str">
            <v>Nguyễn Mạnh Cường</v>
          </cell>
          <cell r="C96" t="str">
            <v>00107</v>
          </cell>
        </row>
        <row r="97">
          <cell r="B97" t="str">
            <v>Nguyễn Thị Kim Chi</v>
          </cell>
          <cell r="C97" t="str">
            <v>00108</v>
          </cell>
        </row>
        <row r="98">
          <cell r="B98" t="str">
            <v>Đỗ Thị Thu Huyền</v>
          </cell>
          <cell r="C98" t="str">
            <v>00109</v>
          </cell>
        </row>
        <row r="99">
          <cell r="B99" t="str">
            <v>Lâm Thu Hằng</v>
          </cell>
          <cell r="C99" t="str">
            <v>00110</v>
          </cell>
        </row>
        <row r="100">
          <cell r="B100" t="str">
            <v>Nguyễn Thị Hường</v>
          </cell>
          <cell r="C100" t="str">
            <v>00111</v>
          </cell>
        </row>
        <row r="101">
          <cell r="B101" t="str">
            <v>Đoàn Thị Hồng Anh</v>
          </cell>
          <cell r="C101" t="str">
            <v>00112</v>
          </cell>
        </row>
        <row r="102">
          <cell r="B102" t="str">
            <v>Trần Thu Hà</v>
          </cell>
          <cell r="C102" t="str">
            <v>00113</v>
          </cell>
        </row>
        <row r="103">
          <cell r="B103" t="str">
            <v>Hoàng Kim Oanh</v>
          </cell>
          <cell r="C103" t="str">
            <v>00114</v>
          </cell>
        </row>
        <row r="104">
          <cell r="B104" t="str">
            <v>Nguyễn Đăng Việt</v>
          </cell>
          <cell r="C104" t="str">
            <v>00116</v>
          </cell>
        </row>
        <row r="105">
          <cell r="B105" t="str">
            <v>Nguyễn Thị Thu Hường</v>
          </cell>
          <cell r="C105" t="str">
            <v>00117</v>
          </cell>
        </row>
        <row r="106">
          <cell r="B106" t="str">
            <v>Nguyễn Hữu Danh</v>
          </cell>
          <cell r="C106" t="str">
            <v>00312</v>
          </cell>
        </row>
        <row r="107">
          <cell r="B107" t="str">
            <v>Đinh Thị Hải Yến</v>
          </cell>
          <cell r="C107" t="str">
            <v>00313</v>
          </cell>
        </row>
        <row r="108">
          <cell r="B108" t="str">
            <v>Vũ Thị Kim Xuyến</v>
          </cell>
          <cell r="C108" t="str">
            <v>00281</v>
          </cell>
        </row>
        <row r="109">
          <cell r="B109" t="str">
            <v>Nguyễn Tiến Thành</v>
          </cell>
          <cell r="C109" t="str">
            <v>00251</v>
          </cell>
        </row>
        <row r="110">
          <cell r="B110" t="str">
            <v>Phạm Thị Mai Anh</v>
          </cell>
          <cell r="C110" t="str">
            <v>00368</v>
          </cell>
        </row>
        <row r="111">
          <cell r="B111" t="str">
            <v>Trương Thị Mai Anh</v>
          </cell>
          <cell r="C111" t="str">
            <v>00382</v>
          </cell>
        </row>
        <row r="112">
          <cell r="B112" t="str">
            <v>Đặng Thị Thuỳ Dương</v>
          </cell>
          <cell r="C112" t="str">
            <v>00397</v>
          </cell>
        </row>
        <row r="113">
          <cell r="B113" t="str">
            <v>Trần Hương Xuân</v>
          </cell>
          <cell r="C113" t="str">
            <v>00417</v>
          </cell>
        </row>
        <row r="114">
          <cell r="B114" t="str">
            <v>Bùi Lệ Giang</v>
          </cell>
          <cell r="C114" t="str">
            <v>00451</v>
          </cell>
        </row>
        <row r="115">
          <cell r="B115" t="str">
            <v>Đặng Văn Phong</v>
          </cell>
          <cell r="C115" t="str">
            <v>0000</v>
          </cell>
        </row>
        <row r="116">
          <cell r="B116" t="str">
            <v>Nguyễn Thị Hằng</v>
          </cell>
          <cell r="C116">
            <v>267</v>
          </cell>
        </row>
        <row r="117">
          <cell r="B117" t="str">
            <v>Đỗ Thị Thanh Nga</v>
          </cell>
          <cell r="C117" t="str">
            <v>00119</v>
          </cell>
        </row>
        <row r="118">
          <cell r="B118" t="str">
            <v>Bùi Thị Ngọc Hiền</v>
          </cell>
          <cell r="C118" t="str">
            <v>00122</v>
          </cell>
        </row>
        <row r="119">
          <cell r="B119" t="str">
            <v>Trương Quốc Việt</v>
          </cell>
          <cell r="C119" t="str">
            <v>00123</v>
          </cell>
        </row>
        <row r="120">
          <cell r="B120" t="str">
            <v>Lê Thị Lý</v>
          </cell>
          <cell r="C120" t="str">
            <v>00121</v>
          </cell>
        </row>
        <row r="121">
          <cell r="B121" t="str">
            <v>Nguyễn Văn Phong</v>
          </cell>
          <cell r="C121" t="str">
            <v>00125</v>
          </cell>
        </row>
        <row r="122">
          <cell r="B122" t="str">
            <v>Trịnh Thị Thùy Anh</v>
          </cell>
          <cell r="C122" t="str">
            <v>00126</v>
          </cell>
        </row>
        <row r="123">
          <cell r="B123" t="str">
            <v>Trần Thị Hoàng Anh</v>
          </cell>
          <cell r="C123" t="str">
            <v>00248</v>
          </cell>
        </row>
        <row r="124">
          <cell r="B124" t="str">
            <v>Trần Thu Trang</v>
          </cell>
          <cell r="C124" t="str">
            <v>00247</v>
          </cell>
        </row>
        <row r="125">
          <cell r="B125" t="str">
            <v>Hoàng Thị Thúy Vân</v>
          </cell>
          <cell r="C125" t="str">
            <v>00246</v>
          </cell>
        </row>
        <row r="126">
          <cell r="B126" t="str">
            <v>Giang Thị Ngọc</v>
          </cell>
          <cell r="C126" t="str">
            <v>00225</v>
          </cell>
        </row>
        <row r="127">
          <cell r="B127" t="str">
            <v>Phùng Thị Thanh Loan</v>
          </cell>
          <cell r="C127" t="str">
            <v>00298</v>
          </cell>
        </row>
        <row r="128">
          <cell r="B128" t="str">
            <v>Phạm Thị TuyếtMai</v>
          </cell>
          <cell r="C128" t="str">
            <v>00343</v>
          </cell>
        </row>
        <row r="129">
          <cell r="B129" t="str">
            <v>Trần Kim Anh</v>
          </cell>
          <cell r="C129" t="str">
            <v>00344</v>
          </cell>
        </row>
        <row r="130">
          <cell r="B130" t="str">
            <v>Tô Trọng Mạnh</v>
          </cell>
          <cell r="C130" t="str">
            <v>00330</v>
          </cell>
        </row>
        <row r="131">
          <cell r="B131" t="str">
            <v>Lê Sơn Tùng</v>
          </cell>
          <cell r="C131" t="str">
            <v>00406</v>
          </cell>
        </row>
        <row r="132">
          <cell r="B132" t="str">
            <v>Nguyễn Phú Hùng</v>
          </cell>
          <cell r="C132" t="str">
            <v>00340</v>
          </cell>
        </row>
        <row r="133">
          <cell r="B133" t="str">
            <v>Lê Thu Hiền</v>
          </cell>
          <cell r="C133" t="str">
            <v>00302</v>
          </cell>
        </row>
        <row r="134">
          <cell r="B134" t="str">
            <v>Nguyễn Đức Dũng</v>
          </cell>
          <cell r="C134" t="str">
            <v>00537</v>
          </cell>
        </row>
        <row r="135">
          <cell r="B135" t="str">
            <v>Nguyễn Tất Đạt</v>
          </cell>
          <cell r="C135" t="str">
            <v>00379</v>
          </cell>
        </row>
        <row r="136">
          <cell r="B136" t="str">
            <v>Vi Tiến Cường</v>
          </cell>
          <cell r="C136" t="str">
            <v>00261</v>
          </cell>
        </row>
        <row r="137">
          <cell r="B137" t="str">
            <v>Ngô Văn Hùng</v>
          </cell>
          <cell r="C137" t="str">
            <v>00557</v>
          </cell>
        </row>
        <row r="138">
          <cell r="B138" t="str">
            <v>Phan Minh Tân</v>
          </cell>
          <cell r="C138" t="str">
            <v>00173</v>
          </cell>
        </row>
        <row r="139">
          <cell r="B139" t="str">
            <v>Nguyễn Thế Công</v>
          </cell>
          <cell r="C139" t="str">
            <v>0000</v>
          </cell>
        </row>
        <row r="140">
          <cell r="B140" t="str">
            <v>Lê Thị Vân Anh</v>
          </cell>
          <cell r="C140" t="str">
            <v>00358</v>
          </cell>
        </row>
        <row r="141">
          <cell r="B141" t="str">
            <v>Nguyễn Thị Hòa</v>
          </cell>
          <cell r="C141" t="str">
            <v>00129</v>
          </cell>
        </row>
        <row r="142">
          <cell r="B142" t="str">
            <v>Đỗ Thu Hường</v>
          </cell>
          <cell r="C142" t="str">
            <v>00130</v>
          </cell>
        </row>
        <row r="143">
          <cell r="B143" t="str">
            <v>Lê Huy Dân</v>
          </cell>
          <cell r="C143" t="str">
            <v>00134</v>
          </cell>
        </row>
        <row r="144">
          <cell r="B144" t="str">
            <v>Nguyễn Thị Phương Hoa</v>
          </cell>
          <cell r="C144" t="str">
            <v>00135</v>
          </cell>
        </row>
        <row r="145">
          <cell r="B145" t="str">
            <v>Trần Văn Nhã</v>
          </cell>
          <cell r="C145" t="str">
            <v>00136</v>
          </cell>
        </row>
        <row r="146">
          <cell r="B146" t="str">
            <v>Lê Thị Tươi</v>
          </cell>
          <cell r="C146" t="str">
            <v>00270</v>
          </cell>
        </row>
        <row r="147">
          <cell r="B147" t="str">
            <v>Hoàng Thị Hương</v>
          </cell>
          <cell r="C147" t="str">
            <v>00346</v>
          </cell>
        </row>
        <row r="148">
          <cell r="B148" t="str">
            <v>Nguyễn Thị Tươi</v>
          </cell>
          <cell r="C148" t="str">
            <v>00328</v>
          </cell>
        </row>
        <row r="149">
          <cell r="B149" t="str">
            <v>Cao Thị Phương Thuý</v>
          </cell>
          <cell r="C149" t="str">
            <v>00250</v>
          </cell>
        </row>
        <row r="150">
          <cell r="B150" t="str">
            <v>Lê Thị Thu</v>
          </cell>
          <cell r="C150" t="str">
            <v>00404</v>
          </cell>
        </row>
        <row r="151">
          <cell r="B151" t="str">
            <v>Cấn Thị Thùy Linh</v>
          </cell>
          <cell r="C151" t="str">
            <v>00438</v>
          </cell>
        </row>
        <row r="152">
          <cell r="B152" t="str">
            <v>Phạm Thúy Quỳnh Nga</v>
          </cell>
          <cell r="C152" t="str">
            <v>00452</v>
          </cell>
        </row>
        <row r="153">
          <cell r="B153" t="str">
            <v>Trần Thị Thu Hằng</v>
          </cell>
          <cell r="C153" t="str">
            <v>00132</v>
          </cell>
        </row>
        <row r="154">
          <cell r="B154" t="str">
            <v>Nguyễn Quốc Khương</v>
          </cell>
          <cell r="C154" t="str">
            <v>00133</v>
          </cell>
        </row>
        <row r="155">
          <cell r="B155" t="str">
            <v>Thân Thị Thanh Hiếu</v>
          </cell>
          <cell r="C155" t="str">
            <v>00088</v>
          </cell>
        </row>
        <row r="156">
          <cell r="B156" t="str">
            <v>Trần Thiện Chiến</v>
          </cell>
          <cell r="C156" t="str">
            <v>00297</v>
          </cell>
        </row>
        <row r="157">
          <cell r="B157" t="str">
            <v>Vũ Thị Yến Nga</v>
          </cell>
          <cell r="C157" t="str">
            <v>00148</v>
          </cell>
        </row>
        <row r="158">
          <cell r="B158" t="str">
            <v>Dương Thị Thúy Hằng</v>
          </cell>
          <cell r="C158" t="str">
            <v>00149</v>
          </cell>
        </row>
        <row r="159">
          <cell r="B159" t="str">
            <v>Nguyễn Thị Thanh Hải</v>
          </cell>
          <cell r="C159" t="str">
            <v>00145</v>
          </cell>
        </row>
        <row r="160">
          <cell r="B160" t="str">
            <v>Lưu Thị Kim Quế</v>
          </cell>
          <cell r="C160" t="str">
            <v>00151</v>
          </cell>
        </row>
        <row r="161">
          <cell r="B161" t="str">
            <v>Bùi Thị Phương Trang</v>
          </cell>
          <cell r="C161" t="str">
            <v>00152</v>
          </cell>
        </row>
        <row r="162">
          <cell r="B162" t="str">
            <v>Tạ Thị Kim Ngôn</v>
          </cell>
          <cell r="C162" t="str">
            <v>00153</v>
          </cell>
        </row>
        <row r="163">
          <cell r="B163" t="str">
            <v>Trần Thị Vân Thuỳ</v>
          </cell>
          <cell r="C163" t="str">
            <v>00154</v>
          </cell>
        </row>
        <row r="164">
          <cell r="B164" t="str">
            <v>Đinh Thị Hương</v>
          </cell>
          <cell r="C164" t="str">
            <v>00354</v>
          </cell>
        </row>
        <row r="165">
          <cell r="B165" t="str">
            <v>Đào Bình Trịnh</v>
          </cell>
          <cell r="C165" t="str">
            <v>00275</v>
          </cell>
        </row>
        <row r="166">
          <cell r="B166" t="str">
            <v>Vũ Thị Thúy An</v>
          </cell>
          <cell r="C166" t="str">
            <v>00425</v>
          </cell>
        </row>
        <row r="167">
          <cell r="B167" t="str">
            <v>Trịnh Thị Thu Hằng</v>
          </cell>
          <cell r="C167" t="str">
            <v>00456</v>
          </cell>
        </row>
        <row r="168">
          <cell r="B168" t="str">
            <v>Nguyễn Thị Thúy Hoa</v>
          </cell>
          <cell r="C168" t="str">
            <v>00157</v>
          </cell>
        </row>
        <row r="169">
          <cell r="B169" t="str">
            <v>Lê Thị Thu Hương</v>
          </cell>
          <cell r="C169" t="str">
            <v>00158</v>
          </cell>
        </row>
        <row r="170">
          <cell r="B170" t="str">
            <v>Nguyễn Năng Thành</v>
          </cell>
          <cell r="C170" t="str">
            <v>00160</v>
          </cell>
        </row>
        <row r="171">
          <cell r="B171" t="str">
            <v>Mai Trung Đông</v>
          </cell>
          <cell r="C171" t="str">
            <v>00161</v>
          </cell>
        </row>
        <row r="172">
          <cell r="B172" t="str">
            <v>Trần Ngọc Thái Sơn</v>
          </cell>
          <cell r="C172" t="str">
            <v>00162</v>
          </cell>
        </row>
        <row r="173">
          <cell r="B173" t="str">
            <v>Hoàng Minh Ngọc</v>
          </cell>
          <cell r="C173" t="str">
            <v>00163</v>
          </cell>
        </row>
        <row r="174">
          <cell r="B174" t="str">
            <v>Trần Thế Vinh</v>
          </cell>
          <cell r="C174" t="str">
            <v>00165</v>
          </cell>
        </row>
        <row r="175">
          <cell r="B175" t="str">
            <v>Vũ Thế Vinh</v>
          </cell>
          <cell r="C175" t="str">
            <v>00169</v>
          </cell>
        </row>
        <row r="176">
          <cell r="B176" t="str">
            <v>Bùi Thị Thanh</v>
          </cell>
          <cell r="C176" t="str">
            <v>00159</v>
          </cell>
        </row>
        <row r="177">
          <cell r="B177" t="str">
            <v>Nguyễn Thị Lan Phượng</v>
          </cell>
          <cell r="C177" t="str">
            <v>00240</v>
          </cell>
        </row>
        <row r="178">
          <cell r="B178" t="str">
            <v>Nguyễn Tùng Lâm</v>
          </cell>
          <cell r="C178" t="str">
            <v>00276</v>
          </cell>
        </row>
        <row r="179">
          <cell r="B179" t="str">
            <v>Lê Minh Tuấn</v>
          </cell>
          <cell r="C179" t="str">
            <v>00332</v>
          </cell>
        </row>
        <row r="180">
          <cell r="B180" t="str">
            <v>Lương Việt Quân</v>
          </cell>
          <cell r="C180" t="str">
            <v>00367</v>
          </cell>
        </row>
        <row r="181">
          <cell r="B181" t="str">
            <v>Nguyễn Hoài Thu</v>
          </cell>
          <cell r="C181" t="str">
            <v>00409</v>
          </cell>
        </row>
        <row r="182">
          <cell r="B182" t="str">
            <v>Đinh Thị Phượng</v>
          </cell>
          <cell r="C182" t="str">
            <v>00413</v>
          </cell>
        </row>
        <row r="183">
          <cell r="B183" t="str">
            <v>Lê Hoàng Diệp</v>
          </cell>
          <cell r="C183" t="str">
            <v>00416</v>
          </cell>
        </row>
        <row r="184">
          <cell r="B184" t="str">
            <v>Nguyễn Thu Huyền</v>
          </cell>
          <cell r="C184" t="str">
            <v>00434</v>
          </cell>
        </row>
        <row r="185">
          <cell r="B185" t="str">
            <v>Hoàng Quốc Việt</v>
          </cell>
          <cell r="C185" t="str">
            <v>00559</v>
          </cell>
        </row>
        <row r="186">
          <cell r="B186" t="str">
            <v>Nguyễn Đạt Tiến</v>
          </cell>
          <cell r="C186" t="str">
            <v>00273</v>
          </cell>
        </row>
        <row r="187">
          <cell r="B187" t="str">
            <v>Tạ Thị Liễu</v>
          </cell>
          <cell r="C187" t="str">
            <v>00171</v>
          </cell>
        </row>
        <row r="188">
          <cell r="B188" t="str">
            <v>Hà Diệu Linh</v>
          </cell>
          <cell r="C188" t="str">
            <v>00174</v>
          </cell>
        </row>
        <row r="189">
          <cell r="B189" t="str">
            <v>Phạm Quang Quyền</v>
          </cell>
          <cell r="C189" t="str">
            <v>00084</v>
          </cell>
        </row>
        <row r="190">
          <cell r="B190" t="str">
            <v>Nguyễn Thị Hồng Nhung</v>
          </cell>
          <cell r="C190" t="str">
            <v>00176</v>
          </cell>
        </row>
        <row r="191">
          <cell r="B191" t="str">
            <v>Luyện Thị Trang</v>
          </cell>
          <cell r="C191" t="str">
            <v>00178</v>
          </cell>
        </row>
        <row r="192">
          <cell r="B192" t="str">
            <v>Trần Thị Hạnh</v>
          </cell>
          <cell r="C192" t="str">
            <v>00019</v>
          </cell>
        </row>
        <row r="193">
          <cell r="B193" t="str">
            <v>Bùi Xuân Diện</v>
          </cell>
          <cell r="C193" t="str">
            <v>00353</v>
          </cell>
        </row>
        <row r="194">
          <cell r="B194" t="str">
            <v>Nguyễn Nghị Thanh</v>
          </cell>
          <cell r="C194" t="str">
            <v>00131</v>
          </cell>
        </row>
        <row r="195">
          <cell r="B195" t="str">
            <v>Trần Lệ Quyên</v>
          </cell>
          <cell r="C195" t="str">
            <v>00381</v>
          </cell>
        </row>
        <row r="196">
          <cell r="B196" t="str">
            <v>Bùi Thị Thảo</v>
          </cell>
          <cell r="C196" t="str">
            <v>0000</v>
          </cell>
        </row>
        <row r="197">
          <cell r="B197" t="str">
            <v>Thỉnh giảng-QTNNL</v>
          </cell>
          <cell r="C197" t="str">
            <v>01</v>
          </cell>
        </row>
        <row r="198">
          <cell r="B198" t="str">
            <v>Thỉnh giảng-HCH</v>
          </cell>
          <cell r="C198" t="str">
            <v>02</v>
          </cell>
        </row>
        <row r="199">
          <cell r="B199" t="str">
            <v>Thỉnh giảng-TH-NN</v>
          </cell>
          <cell r="C199" t="str">
            <v>03</v>
          </cell>
        </row>
        <row r="200">
          <cell r="B200" t="str">
            <v>Thỉnh giảng-QTVP</v>
          </cell>
          <cell r="C200" t="str">
            <v>04</v>
          </cell>
        </row>
        <row r="201">
          <cell r="B201" t="str">
            <v>Thỉnh giảng-VTLT</v>
          </cell>
          <cell r="C201" t="str">
            <v>06</v>
          </cell>
        </row>
        <row r="202">
          <cell r="B202" t="str">
            <v>Thỉnh giảng-PLHC</v>
          </cell>
          <cell r="C202" t="str">
            <v>05</v>
          </cell>
        </row>
        <row r="203">
          <cell r="B203" t="str">
            <v>Thỉnh giảng-QLXH</v>
          </cell>
          <cell r="C203" t="str">
            <v>07</v>
          </cell>
        </row>
        <row r="204">
          <cell r="B204" t="str">
            <v>Thỉnh giảng-KHCT</v>
          </cell>
          <cell r="C204" t="str">
            <v>08</v>
          </cell>
        </row>
        <row r="205">
          <cell r="B205" t="str">
            <v>Thỉnh giảng1</v>
          </cell>
          <cell r="C205" t="str">
            <v>09</v>
          </cell>
        </row>
        <row r="206">
          <cell r="B206" t="str">
            <v>Thỉnh giảng2</v>
          </cell>
          <cell r="C206" t="str">
            <v>10</v>
          </cell>
        </row>
        <row r="207">
          <cell r="B207" t="str">
            <v>Thỉnh giảng3</v>
          </cell>
          <cell r="C207" t="str">
            <v>11</v>
          </cell>
        </row>
        <row r="208">
          <cell r="B208" t="str">
            <v>Thỉnh giảng4</v>
          </cell>
          <cell r="C208" t="str">
            <v>12</v>
          </cell>
        </row>
        <row r="209">
          <cell r="B209" t="str">
            <v>Thỉnh giảng5</v>
          </cell>
          <cell r="C209" t="str">
            <v>13</v>
          </cell>
        </row>
        <row r="210">
          <cell r="B210" t="str">
            <v>Thỉnh giảng6</v>
          </cell>
          <cell r="C210" t="str">
            <v>14</v>
          </cell>
        </row>
        <row r="211">
          <cell r="B211" t="str">
            <v>Thỉnh giảng7</v>
          </cell>
          <cell r="C211" t="str">
            <v>15</v>
          </cell>
        </row>
        <row r="212">
          <cell r="B212" t="str">
            <v>Phạm Hải yến</v>
          </cell>
          <cell r="C212" t="str">
            <v>00600</v>
          </cell>
        </row>
        <row r="213">
          <cell r="B213" t="str">
            <v>Hà Văn Hoà</v>
          </cell>
          <cell r="C213" t="str">
            <v>00601</v>
          </cell>
        </row>
        <row r="214">
          <cell r="B214" t="str">
            <v>Phạm Thị Tuyết Mai</v>
          </cell>
          <cell r="C214" t="str">
            <v>00602</v>
          </cell>
        </row>
        <row r="215">
          <cell r="B215" t="str">
            <v>Nguyễn Thị Hải hà</v>
          </cell>
          <cell r="C215" t="str">
            <v>00603</v>
          </cell>
        </row>
        <row r="216">
          <cell r="B216" t="str">
            <v>Bùi Tuấn Anh</v>
          </cell>
          <cell r="C216" t="str">
            <v>00604</v>
          </cell>
        </row>
        <row r="217">
          <cell r="B217" t="str">
            <v>Hà Văn Hòa</v>
          </cell>
          <cell r="C217" t="str">
            <v>00576</v>
          </cell>
        </row>
        <row r="218">
          <cell r="B218" t="str">
            <v>Đặng Đình Tiến</v>
          </cell>
          <cell r="C218" t="str">
            <v>00007777</v>
          </cell>
        </row>
        <row r="219">
          <cell r="B219" t="str">
            <v>Trần Đình Thảo</v>
          </cell>
          <cell r="C219" t="str">
            <v>00184</v>
          </cell>
        </row>
        <row r="220">
          <cell r="B220" t="str">
            <v>Trần Đình Chín</v>
          </cell>
          <cell r="C220" t="str">
            <v>00443</v>
          </cell>
        </row>
        <row r="221">
          <cell r="B221" t="str">
            <v>Hồ Phan Lâm Trường</v>
          </cell>
          <cell r="C221" t="str">
            <v>00190</v>
          </cell>
        </row>
        <row r="222">
          <cell r="B222" t="str">
            <v>Lê Thị Diệu</v>
          </cell>
          <cell r="C222" t="str">
            <v>00204</v>
          </cell>
        </row>
        <row r="223">
          <cell r="B223" t="str">
            <v>Trần Nguyên Thuỳ Minh</v>
          </cell>
          <cell r="C223" t="str">
            <v>00206</v>
          </cell>
        </row>
        <row r="224">
          <cell r="B224" t="str">
            <v>Nguyễn Quang</v>
          </cell>
          <cell r="C224" t="str">
            <v>00207</v>
          </cell>
        </row>
        <row r="225">
          <cell r="B225" t="str">
            <v>Phạm Ngọc Thảo Nguyên</v>
          </cell>
          <cell r="C225" t="str">
            <v>00440</v>
          </cell>
        </row>
        <row r="226">
          <cell r="B226" t="str">
            <v>Phan Văn Thịnh</v>
          </cell>
          <cell r="C226" t="str">
            <v>00210</v>
          </cell>
        </row>
        <row r="227">
          <cell r="B227" t="str">
            <v>Phạm Hoàng Vũ</v>
          </cell>
          <cell r="C227" t="str">
            <v>00213</v>
          </cell>
        </row>
        <row r="228">
          <cell r="B228" t="str">
            <v>Nguyễn Thuỵ Ánh Ly</v>
          </cell>
          <cell r="C228" t="str">
            <v>00290</v>
          </cell>
        </row>
        <row r="229">
          <cell r="B229" t="str">
            <v>Trần Thị Trung</v>
          </cell>
          <cell r="C229" t="str">
            <v>00291</v>
          </cell>
        </row>
        <row r="230">
          <cell r="B230" t="str">
            <v>Đặng Thị Thuỳ Dung</v>
          </cell>
          <cell r="C230" t="str">
            <v>00364</v>
          </cell>
        </row>
        <row r="231">
          <cell r="B231" t="str">
            <v>Huỳnh Trọng Dũng</v>
          </cell>
          <cell r="C231" t="str">
            <v>00378</v>
          </cell>
        </row>
        <row r="232">
          <cell r="B232" t="str">
            <v>Nguyễn Kế Toại</v>
          </cell>
          <cell r="C232" t="str">
            <v>00392</v>
          </cell>
        </row>
        <row r="233">
          <cell r="B233" t="str">
            <v>Nguyễn Đình Bảo Khoa</v>
          </cell>
          <cell r="C233" t="str">
            <v>00412</v>
          </cell>
        </row>
        <row r="234">
          <cell r="B234" t="str">
            <v>Trần Thị Cúc</v>
          </cell>
          <cell r="C234" t="str">
            <v>00410</v>
          </cell>
        </row>
        <row r="235">
          <cell r="B235" t="str">
            <v>Nguyễn Văn Dũng</v>
          </cell>
          <cell r="C235" t="str">
            <v>00431</v>
          </cell>
        </row>
        <row r="236">
          <cell r="B236" t="str">
            <v>Phạm Hoàng Phương</v>
          </cell>
          <cell r="C236" t="str">
            <v>00539</v>
          </cell>
        </row>
        <row r="237">
          <cell r="B237" t="str">
            <v>Huỳnh Ngọc Dũng</v>
          </cell>
          <cell r="C237" t="str">
            <v>00186</v>
          </cell>
        </row>
        <row r="238">
          <cell r="B238" t="str">
            <v>Đoàn Quang Việt</v>
          </cell>
          <cell r="C238" t="str">
            <v>00202</v>
          </cell>
        </row>
        <row r="239">
          <cell r="B239" t="str">
            <v>Hồ Công Tuyến</v>
          </cell>
          <cell r="C239" t="str">
            <v>00217</v>
          </cell>
        </row>
        <row r="240">
          <cell r="B240" t="str">
            <v>Trần Đình Giang</v>
          </cell>
          <cell r="C240" t="str">
            <v>00219</v>
          </cell>
        </row>
        <row r="241">
          <cell r="B241" t="str">
            <v>Nguyễn Thị Thu Thủy</v>
          </cell>
          <cell r="C241" t="str">
            <v>00036</v>
          </cell>
        </row>
        <row r="242">
          <cell r="B242" t="str">
            <v>Nguyễn Quang Ngọc</v>
          </cell>
          <cell r="C242" t="str">
            <v>00292</v>
          </cell>
        </row>
        <row r="243">
          <cell r="B243" t="str">
            <v>Nguyễn Đức Vĩnh Thắng</v>
          </cell>
          <cell r="C243" t="str">
            <v>00293</v>
          </cell>
        </row>
        <row r="244">
          <cell r="B244" t="str">
            <v>Nguyễn Thị Mỹ Trang</v>
          </cell>
          <cell r="C244" t="str">
            <v>00294</v>
          </cell>
        </row>
        <row r="245">
          <cell r="B245" t="str">
            <v>Phạm Thanh Huệ</v>
          </cell>
          <cell r="C245" t="str">
            <v>00295</v>
          </cell>
        </row>
        <row r="246">
          <cell r="B246" t="str">
            <v>Thân Đức Hiếu</v>
          </cell>
          <cell r="C246" t="str">
            <v>00296</v>
          </cell>
        </row>
        <row r="247">
          <cell r="B247" t="str">
            <v>Nguyễn Trọng Hoàng</v>
          </cell>
          <cell r="C247" t="str">
            <v>00362</v>
          </cell>
        </row>
        <row r="248">
          <cell r="B248" t="str">
            <v>Nguyễn Văn Hương</v>
          </cell>
          <cell r="C248" t="str">
            <v>00365</v>
          </cell>
        </row>
        <row r="249">
          <cell r="B249" t="str">
            <v>Văn ThanhSơn</v>
          </cell>
          <cell r="C249" t="str">
            <v>00396</v>
          </cell>
        </row>
        <row r="250">
          <cell r="B250" t="str">
            <v>Hồ Thị Ánh Hồng</v>
          </cell>
          <cell r="C250" t="str">
            <v>00411</v>
          </cell>
        </row>
        <row r="251">
          <cell r="B251" t="str">
            <v>Phan Thị Yến Lai</v>
          </cell>
          <cell r="C251" t="str">
            <v>00432</v>
          </cell>
        </row>
        <row r="252">
          <cell r="B252" t="str">
            <v>Bùi Thị Thùy Dung</v>
          </cell>
          <cell r="C252" t="str">
            <v>00436</v>
          </cell>
        </row>
        <row r="253">
          <cell r="B253" t="str">
            <v>Hồ Thị Bích Thủy</v>
          </cell>
          <cell r="C253" t="str">
            <v>00192</v>
          </cell>
        </row>
        <row r="254">
          <cell r="B254" t="str">
            <v>Trần Thị Ngọc Ny</v>
          </cell>
          <cell r="C254" t="str">
            <v>00193</v>
          </cell>
        </row>
        <row r="255">
          <cell r="B255" t="str">
            <v>Phan Thị Thu</v>
          </cell>
          <cell r="C255" t="str">
            <v>00197</v>
          </cell>
        </row>
        <row r="256">
          <cell r="B256" t="str">
            <v>Lê Vĩnh Hoàng Linh</v>
          </cell>
          <cell r="C256" t="str">
            <v>00200</v>
          </cell>
        </row>
        <row r="257">
          <cell r="B257" t="str">
            <v>Nguyễn Thị Tâm Huyền</v>
          </cell>
          <cell r="C257" t="str">
            <v>00205</v>
          </cell>
        </row>
        <row r="258">
          <cell r="B258" t="str">
            <v>Nguyễn Thị Quỳnh Trang</v>
          </cell>
          <cell r="C258" t="str">
            <v>00212</v>
          </cell>
        </row>
        <row r="259">
          <cell r="B259" t="str">
            <v>Võ Thị Thanh Thúy</v>
          </cell>
          <cell r="C259" t="str">
            <v>00220</v>
          </cell>
        </row>
        <row r="260">
          <cell r="B260" t="str">
            <v>Nguyễn Thị Cẩm Hà</v>
          </cell>
          <cell r="C260" t="str">
            <v>00289</v>
          </cell>
        </row>
        <row r="261">
          <cell r="B261" t="str">
            <v>Trần Thị Hồng Nhung</v>
          </cell>
          <cell r="C261" t="str">
            <v>00374</v>
          </cell>
        </row>
        <row r="262">
          <cell r="B262" t="str">
            <v>Hoàng Sĩ Ngọc</v>
          </cell>
          <cell r="C262" t="str">
            <v>00435</v>
          </cell>
        </row>
        <row r="263">
          <cell r="B263" t="str">
            <v>Nguyễn Thị Ngọc Diệp</v>
          </cell>
          <cell r="C263" t="str">
            <v>00429</v>
          </cell>
        </row>
        <row r="264">
          <cell r="B264" t="str">
            <v>Trần Quyết Thắng</v>
          </cell>
          <cell r="C264" t="str">
            <v>00428</v>
          </cell>
        </row>
        <row r="265">
          <cell r="B265" t="str">
            <v>Hạ NhấtDuy</v>
          </cell>
          <cell r="C265" t="str">
            <v>00540</v>
          </cell>
        </row>
        <row r="266">
          <cell r="B266" t="str">
            <v>Nguyễn Thị Kim Phượng</v>
          </cell>
          <cell r="C266" t="str">
            <v>00187</v>
          </cell>
        </row>
        <row r="267">
          <cell r="B267" t="str">
            <v>Nguyễn Thị Tâm</v>
          </cell>
          <cell r="C267" t="str">
            <v>00194</v>
          </cell>
        </row>
        <row r="268">
          <cell r="B268" t="str">
            <v>Huỳnh Thục My</v>
          </cell>
          <cell r="C268" t="str">
            <v>00201</v>
          </cell>
        </row>
        <row r="269">
          <cell r="B269" t="str">
            <v>Hồ Thị Thùy Nga</v>
          </cell>
          <cell r="C269" t="str">
            <v>00211</v>
          </cell>
        </row>
        <row r="270">
          <cell r="B270" t="str">
            <v>Huỳnh Thảo Chi</v>
          </cell>
          <cell r="C270" t="str">
            <v>00322</v>
          </cell>
        </row>
        <row r="271">
          <cell r="B271" t="str">
            <v>Nguyễn Thị Lệ Hữu</v>
          </cell>
          <cell r="C271" t="str">
            <v>00196</v>
          </cell>
        </row>
        <row r="272">
          <cell r="B272" t="str">
            <v>Trương Thị Thủy</v>
          </cell>
          <cell r="C272" t="str">
            <v>00199</v>
          </cell>
        </row>
        <row r="273">
          <cell r="B273" t="str">
            <v>Đoàn Thị Hương Thảo</v>
          </cell>
          <cell r="C273" t="str">
            <v>00208</v>
          </cell>
        </row>
        <row r="274">
          <cell r="B274" t="str">
            <v>Lê Thanh Toàn</v>
          </cell>
          <cell r="C274" t="str">
            <v>00209</v>
          </cell>
        </row>
        <row r="275">
          <cell r="B275" t="str">
            <v>Lê Phước Quang</v>
          </cell>
          <cell r="C275" t="str">
            <v>00214</v>
          </cell>
        </row>
        <row r="276">
          <cell r="B276" t="str">
            <v>Nguyễn Văn Thành</v>
          </cell>
          <cell r="C276" t="str">
            <v>00215</v>
          </cell>
        </row>
        <row r="277">
          <cell r="B277" t="str">
            <v>Huỳnh Thị Thu Hiền</v>
          </cell>
          <cell r="C277" t="str">
            <v>00287</v>
          </cell>
        </row>
        <row r="278">
          <cell r="B278" t="str">
            <v>Lê Thu Huyền</v>
          </cell>
          <cell r="C278" t="str">
            <v>00274</v>
          </cell>
        </row>
        <row r="279">
          <cell r="B279" t="str">
            <v>Nguyễn Thanh Tuấn</v>
          </cell>
          <cell r="C279" t="str">
            <v>00361</v>
          </cell>
        </row>
        <row r="280">
          <cell r="B280" t="str">
            <v>Ngô Sỹ Trung</v>
          </cell>
          <cell r="C280" t="str">
            <v>00115</v>
          </cell>
        </row>
        <row r="281">
          <cell r="B281" t="str">
            <v>Hoàng Sĩ Nguyên</v>
          </cell>
          <cell r="C281" t="str">
            <v>00218</v>
          </cell>
        </row>
        <row r="282">
          <cell r="B282" t="str">
            <v>Lê Thanh Hùng</v>
          </cell>
          <cell r="C282" t="str">
            <v>00188</v>
          </cell>
        </row>
        <row r="283">
          <cell r="B283" t="str">
            <v>Hoàng Thị Quỳnh Trang</v>
          </cell>
          <cell r="C283" t="str">
            <v>00189</v>
          </cell>
        </row>
        <row r="284">
          <cell r="B284" t="str">
            <v>Trương Văn Anh</v>
          </cell>
          <cell r="C284" t="str">
            <v>00203</v>
          </cell>
        </row>
        <row r="285">
          <cell r="B285" t="str">
            <v>Hồ Thị Mộng Tuyền</v>
          </cell>
          <cell r="C285" t="str">
            <v>00216</v>
          </cell>
        </row>
        <row r="286">
          <cell r="B286" t="str">
            <v>Đặng Thị Đào Trang</v>
          </cell>
          <cell r="C286" t="str">
            <v>00363</v>
          </cell>
        </row>
        <row r="287">
          <cell r="B287" t="str">
            <v>Bùi Thị Minh Thu</v>
          </cell>
          <cell r="C287" t="str">
            <v>00377</v>
          </cell>
        </row>
        <row r="288">
          <cell r="B288" t="str">
            <v>Nguyễn Hồ Phương Nhật</v>
          </cell>
          <cell r="C288" t="str">
            <v>00424</v>
          </cell>
        </row>
        <row r="289">
          <cell r="B289" t="str">
            <v>Nguyễn Thị Thu Hiền</v>
          </cell>
          <cell r="C289" t="str">
            <v>00433</v>
          </cell>
        </row>
        <row r="290">
          <cell r="B290" t="str">
            <v>Võ Thiện Chín</v>
          </cell>
          <cell r="C290" t="str">
            <v>00447</v>
          </cell>
        </row>
        <row r="291">
          <cell r="B291" t="str">
            <v>Nguyễn Lương Định</v>
          </cell>
          <cell r="C291" t="str">
            <v>00541</v>
          </cell>
        </row>
        <row r="292">
          <cell r="B292" t="str">
            <v>Nguyễn Thị Hồng Luyến</v>
          </cell>
          <cell r="C292" t="str">
            <v>0000</v>
          </cell>
        </row>
        <row r="293">
          <cell r="B293" t="str">
            <v>Nguyễn Văn Sơn</v>
          </cell>
          <cell r="C293" t="str">
            <v>00542</v>
          </cell>
        </row>
        <row r="294">
          <cell r="B294" t="str">
            <v>Trương Cộng Hòa</v>
          </cell>
          <cell r="C294" t="str">
            <v>00146</v>
          </cell>
        </row>
        <row r="295">
          <cell r="B295" t="str">
            <v>Trần Quốc Toanh</v>
          </cell>
          <cell r="C295" t="str">
            <v>00271</v>
          </cell>
        </row>
        <row r="296">
          <cell r="B296" t="str">
            <v>Phan Thị Bích</v>
          </cell>
          <cell r="C296" t="str">
            <v>00079</v>
          </cell>
        </row>
        <row r="297">
          <cell r="B297" t="str">
            <v>Lô Xuân Thống</v>
          </cell>
          <cell r="C297" t="str">
            <v>00348</v>
          </cell>
        </row>
        <row r="298">
          <cell r="B298" t="str">
            <v>Đỗ Văn Hanh</v>
          </cell>
          <cell r="C298" t="str">
            <v>00400</v>
          </cell>
        </row>
        <row r="299">
          <cell r="B299" t="str">
            <v>Đỗ Thành Trí</v>
          </cell>
          <cell r="C299" t="str">
            <v>00470</v>
          </cell>
        </row>
        <row r="300">
          <cell r="B300" t="str">
            <v>Trần Thị Hảo</v>
          </cell>
          <cell r="C300" t="str">
            <v>00496</v>
          </cell>
        </row>
        <row r="301">
          <cell r="B301" t="str">
            <v>Cao Hoàng Nga</v>
          </cell>
          <cell r="C301" t="str">
            <v>00505</v>
          </cell>
        </row>
        <row r="302">
          <cell r="B302" t="str">
            <v>Phạm Hồng Đạc</v>
          </cell>
          <cell r="C302" t="str">
            <v>00509</v>
          </cell>
        </row>
        <row r="303">
          <cell r="B303" t="str">
            <v>Lê Hồng Huệ</v>
          </cell>
          <cell r="C303" t="str">
            <v>00510</v>
          </cell>
        </row>
        <row r="304">
          <cell r="B304" t="str">
            <v>Nguyễn Văn Hòa</v>
          </cell>
          <cell r="C304" t="str">
            <v>00052</v>
          </cell>
        </row>
        <row r="305">
          <cell r="B305" t="str">
            <v>Đào Thế Dũng</v>
          </cell>
          <cell r="C305" t="str">
            <v>00241</v>
          </cell>
        </row>
        <row r="306">
          <cell r="B306" t="str">
            <v>Nguyễn Huy Khôi</v>
          </cell>
          <cell r="C306" t="str">
            <v>00285</v>
          </cell>
        </row>
        <row r="307">
          <cell r="B307" t="str">
            <v>Lê Hồ Nam Hưng</v>
          </cell>
          <cell r="C307" t="str">
            <v>00356</v>
          </cell>
        </row>
        <row r="308">
          <cell r="B308" t="str">
            <v>Hoàng Trần Thanh</v>
          </cell>
          <cell r="C308" t="str">
            <v>00469</v>
          </cell>
        </row>
        <row r="309">
          <cell r="B309" t="str">
            <v>Nguyễn Thanh Hoàn</v>
          </cell>
          <cell r="C309" t="str">
            <v>00471</v>
          </cell>
        </row>
        <row r="310">
          <cell r="B310" t="str">
            <v>Trần Thị Huế</v>
          </cell>
          <cell r="C310" t="str">
            <v>00472</v>
          </cell>
        </row>
        <row r="311">
          <cell r="B311" t="str">
            <v>Phạm Xuân Hậu</v>
          </cell>
          <cell r="C311" t="str">
            <v>00473</v>
          </cell>
        </row>
        <row r="312">
          <cell r="B312" t="str">
            <v>Đặng Văn Ngân</v>
          </cell>
          <cell r="C312" t="str">
            <v>00474</v>
          </cell>
        </row>
        <row r="313">
          <cell r="B313" t="str">
            <v>Nguyễn Văn Thàn</v>
          </cell>
          <cell r="C313" t="str">
            <v>00475</v>
          </cell>
        </row>
        <row r="314">
          <cell r="B314" t="str">
            <v>Dương Phúc Mai</v>
          </cell>
          <cell r="C314" t="str">
            <v>00476</v>
          </cell>
        </row>
        <row r="315">
          <cell r="B315" t="str">
            <v>Trần Văn Hiệp</v>
          </cell>
          <cell r="C315" t="str">
            <v>00544</v>
          </cell>
        </row>
        <row r="316">
          <cell r="B316" t="str">
            <v>Trần Đại Nghĩa</v>
          </cell>
          <cell r="C316" t="str">
            <v>00477</v>
          </cell>
        </row>
        <row r="317">
          <cell r="B317" t="str">
            <v>Lê Thị Tuyết Mai</v>
          </cell>
          <cell r="C317" t="str">
            <v>00478</v>
          </cell>
        </row>
        <row r="318">
          <cell r="B318" t="str">
            <v>Lê Công Cẩn</v>
          </cell>
          <cell r="C318" t="str">
            <v>00482</v>
          </cell>
        </row>
        <row r="319">
          <cell r="B319" t="str">
            <v>Lê Thị Minh Liễu</v>
          </cell>
          <cell r="C319" t="str">
            <v>00483</v>
          </cell>
        </row>
        <row r="320">
          <cell r="B320" t="str">
            <v>Danh Lục Thị Mỹ Linh</v>
          </cell>
          <cell r="C320" t="str">
            <v>00484</v>
          </cell>
        </row>
        <row r="321">
          <cell r="B321" t="str">
            <v>Nguyễn Thị Kiều Phương</v>
          </cell>
          <cell r="C321" t="str">
            <v>00485</v>
          </cell>
        </row>
        <row r="322">
          <cell r="B322" t="str">
            <v>Hoàng Thị Hiển</v>
          </cell>
          <cell r="C322" t="str">
            <v>00486</v>
          </cell>
        </row>
        <row r="323">
          <cell r="B323" t="str">
            <v>Nguyễn Thị Oanh</v>
          </cell>
          <cell r="C323" t="str">
            <v>00487</v>
          </cell>
        </row>
        <row r="324">
          <cell r="B324" t="str">
            <v>Phạm Văn Thịnh</v>
          </cell>
          <cell r="C324" t="str">
            <v>00489</v>
          </cell>
        </row>
        <row r="325">
          <cell r="B325" t="str">
            <v>Nguyễn Trọng Toàn</v>
          </cell>
          <cell r="C325" t="str">
            <v>00490</v>
          </cell>
        </row>
        <row r="326">
          <cell r="B326" t="str">
            <v>Nguyễn Long Biên</v>
          </cell>
          <cell r="C326" t="str">
            <v>00491</v>
          </cell>
        </row>
        <row r="327">
          <cell r="B327" t="str">
            <v>Hoàng Văn Giang</v>
          </cell>
          <cell r="C327" t="str">
            <v>00504</v>
          </cell>
        </row>
        <row r="328">
          <cell r="B328" t="str">
            <v>Lê Thị Thanh Huyền</v>
          </cell>
          <cell r="C328" t="str">
            <v>00256</v>
          </cell>
        </row>
        <row r="329">
          <cell r="B329" t="str">
            <v>Hồ Thị Bình</v>
          </cell>
          <cell r="C329" t="str">
            <v>00272</v>
          </cell>
        </row>
        <row r="330">
          <cell r="B330" t="str">
            <v>Trần Thị Kim Ánh</v>
          </cell>
          <cell r="C330" t="str">
            <v>00350</v>
          </cell>
        </row>
        <row r="331">
          <cell r="B331" t="str">
            <v>Nguyễn Thị Kim Oanh</v>
          </cell>
          <cell r="C331" t="str">
            <v>00393</v>
          </cell>
        </row>
        <row r="332">
          <cell r="B332" t="str">
            <v>Võ Thị Hồng Nhung</v>
          </cell>
          <cell r="C332" t="str">
            <v>00479</v>
          </cell>
        </row>
        <row r="333">
          <cell r="B333" t="str">
            <v>Nguyễn Xuân Quỳnh</v>
          </cell>
          <cell r="C333" t="str">
            <v>00480</v>
          </cell>
        </row>
        <row r="334">
          <cell r="B334" t="str">
            <v>Trịnh Thị Tịnh</v>
          </cell>
          <cell r="C334" t="str">
            <v>00481</v>
          </cell>
        </row>
        <row r="335">
          <cell r="B335" t="str">
            <v>Nguyễn Lê Hoài Vy</v>
          </cell>
          <cell r="C335" t="str">
            <v>00324</v>
          </cell>
        </row>
        <row r="336">
          <cell r="B336" t="str">
            <v>Nguyễn Thị Hiên</v>
          </cell>
          <cell r="C336" t="str">
            <v>00257</v>
          </cell>
        </row>
        <row r="337">
          <cell r="B337" t="str">
            <v>Lê Thị Phương Thảo</v>
          </cell>
          <cell r="C337" t="str">
            <v>00284</v>
          </cell>
        </row>
        <row r="338">
          <cell r="B338" t="str">
            <v>Đoàn Cẩm Bình</v>
          </cell>
          <cell r="C338" t="str">
            <v>00351</v>
          </cell>
        </row>
        <row r="339">
          <cell r="B339" t="str">
            <v>Nguyễn Thị Kiều Trang</v>
          </cell>
          <cell r="C339" t="str">
            <v>00352</v>
          </cell>
        </row>
        <row r="340">
          <cell r="B340" t="str">
            <v>Nguyễn Thị Vân</v>
          </cell>
          <cell r="C340" t="str">
            <v>00349</v>
          </cell>
        </row>
        <row r="341">
          <cell r="B341" t="str">
            <v>Nguyễn Phan Mỹ Liên</v>
          </cell>
          <cell r="C341" t="str">
            <v>00401</v>
          </cell>
        </row>
        <row r="342">
          <cell r="B342" t="str">
            <v>Đặng Thanh Tuấn</v>
          </cell>
          <cell r="C342" t="str">
            <v>00402</v>
          </cell>
        </row>
        <row r="343">
          <cell r="B343" t="str">
            <v>Nguyễn Thị Thanh</v>
          </cell>
          <cell r="C343" t="str">
            <v>00405</v>
          </cell>
        </row>
        <row r="344">
          <cell r="B344" t="str">
            <v>Lê Huy Anh</v>
          </cell>
          <cell r="C344" t="str">
            <v>00453</v>
          </cell>
        </row>
        <row r="345">
          <cell r="B345" t="str">
            <v>Dương Thị Kim Ngọc</v>
          </cell>
          <cell r="C345" t="str">
            <v>00454</v>
          </cell>
        </row>
        <row r="346">
          <cell r="B346" t="str">
            <v>Mai Ngọc Tuấn</v>
          </cell>
          <cell r="C346" t="str">
            <v>00464</v>
          </cell>
        </row>
        <row r="347">
          <cell r="B347" t="str">
            <v>Phạm Đăng Khoa</v>
          </cell>
          <cell r="C347" t="str">
            <v>00465</v>
          </cell>
        </row>
        <row r="348">
          <cell r="B348" t="str">
            <v>Nguyễn Chu Dũng</v>
          </cell>
          <cell r="C348" t="str">
            <v>00466</v>
          </cell>
        </row>
        <row r="349">
          <cell r="B349" t="str">
            <v>Đỗ Phước Sang</v>
          </cell>
          <cell r="C349" t="str">
            <v>00467</v>
          </cell>
        </row>
        <row r="350">
          <cell r="B350" t="str">
            <v>Trần Văn Minh</v>
          </cell>
          <cell r="C350" t="str">
            <v>00468</v>
          </cell>
        </row>
        <row r="351">
          <cell r="B351" t="str">
            <v>Vũ Thị Kim Cúc</v>
          </cell>
          <cell r="C351" t="str">
            <v>00494</v>
          </cell>
        </row>
        <row r="352">
          <cell r="B352" t="str">
            <v>Nguyễn Thị Loan</v>
          </cell>
          <cell r="C352" t="str">
            <v>00497</v>
          </cell>
        </row>
        <row r="353">
          <cell r="B353" t="str">
            <v>Nguyễn Thị Linh Nhâm</v>
          </cell>
          <cell r="C353" t="str">
            <v>00506</v>
          </cell>
        </row>
        <row r="354">
          <cell r="B354" t="str">
            <v>Nguyễn Viết Bình</v>
          </cell>
          <cell r="C354" t="str">
            <v>00508</v>
          </cell>
        </row>
        <row r="355">
          <cell r="B355" t="str">
            <v>Tôn Nữ Thị Sáu</v>
          </cell>
          <cell r="C355" t="str">
            <v>00514</v>
          </cell>
        </row>
        <row r="356">
          <cell r="B356" t="str">
            <v>Nguyễn Xuân An</v>
          </cell>
          <cell r="C356" t="str">
            <v>00461</v>
          </cell>
        </row>
        <row r="357">
          <cell r="B357" t="str">
            <v>Vũ Thị Thu Hường</v>
          </cell>
          <cell r="C357" t="str">
            <v>00545</v>
          </cell>
        </row>
        <row r="358">
          <cell r="B358" t="str">
            <v>Đặng Thị Phương Lan</v>
          </cell>
          <cell r="C358" t="str">
            <v>00503</v>
          </cell>
        </row>
        <row r="359">
          <cell r="B359" t="str">
            <v>Lâm Quang Thơ</v>
          </cell>
          <cell r="C359" t="str">
            <v>00507</v>
          </cell>
        </row>
        <row r="360">
          <cell r="B360" t="str">
            <v>Nguyễn Thị Ngọc Bích</v>
          </cell>
          <cell r="C360" t="str">
            <v>00511</v>
          </cell>
        </row>
        <row r="361">
          <cell r="B361" t="str">
            <v>Phạm Thị Thu Trang</v>
          </cell>
          <cell r="C361" t="str">
            <v>00512</v>
          </cell>
        </row>
        <row r="362">
          <cell r="B362" t="str">
            <v>Hồ Đức Hiệp</v>
          </cell>
          <cell r="C362" t="str">
            <v>00513</v>
          </cell>
        </row>
        <row r="363">
          <cell r="B363" t="str">
            <v>Đỗ Thị Ngọc Lan</v>
          </cell>
          <cell r="C363" t="str">
            <v>00258</v>
          </cell>
        </row>
        <row r="364">
          <cell r="B364" t="str">
            <v>Nguyễn Thị Hoa</v>
          </cell>
          <cell r="C364" t="str">
            <v>00437</v>
          </cell>
        </row>
        <row r="365">
          <cell r="B365" t="str">
            <v>Đào Ngọc Quang</v>
          </cell>
          <cell r="C365" t="str">
            <v>00459</v>
          </cell>
        </row>
        <row r="366">
          <cell r="B366" t="str">
            <v>Nguyễn Thị Bình</v>
          </cell>
          <cell r="C366" t="str">
            <v>00493</v>
          </cell>
        </row>
        <row r="367">
          <cell r="B367" t="str">
            <v>Bùi Thị Bình</v>
          </cell>
          <cell r="C367" t="str">
            <v>00495</v>
          </cell>
        </row>
        <row r="368">
          <cell r="B368" t="str">
            <v>Nguyễn Công Quyền</v>
          </cell>
          <cell r="C368" t="str">
            <v>00498</v>
          </cell>
        </row>
        <row r="369">
          <cell r="B369" t="str">
            <v>Trần Lệ Hường</v>
          </cell>
          <cell r="C369" t="str">
            <v>00499</v>
          </cell>
        </row>
        <row r="370">
          <cell r="B370" t="str">
            <v>Phạm Thị Tấm</v>
          </cell>
          <cell r="C370" t="str">
            <v>00500</v>
          </cell>
        </row>
        <row r="371">
          <cell r="B371" t="str">
            <v>Vương Hồng Hạnh</v>
          </cell>
          <cell r="C371" t="str">
            <v>00501</v>
          </cell>
        </row>
        <row r="372">
          <cell r="B372" t="str">
            <v>Phạm Văn Năm</v>
          </cell>
          <cell r="C372" t="str">
            <v>00502</v>
          </cell>
        </row>
        <row r="373">
          <cell r="B373" t="str">
            <v>Nguyễn Thị Thu</v>
          </cell>
          <cell r="C373" t="str">
            <v>00528</v>
          </cell>
        </row>
        <row r="374">
          <cell r="B374" t="str">
            <v>Trần Thị Xuyến</v>
          </cell>
          <cell r="C374" t="str">
            <v>00515</v>
          </cell>
        </row>
        <row r="375">
          <cell r="B375" t="str">
            <v>Nguyễn Thị Hằng</v>
          </cell>
          <cell r="C375" t="str">
            <v>00516</v>
          </cell>
        </row>
        <row r="376">
          <cell r="B376" t="str">
            <v>Nguyễn Vy Phượng Loan</v>
          </cell>
          <cell r="C376" t="str">
            <v>00517</v>
          </cell>
        </row>
        <row r="377">
          <cell r="B377" t="str">
            <v>Lê Thị Hiền</v>
          </cell>
          <cell r="C377" t="str">
            <v>00518</v>
          </cell>
        </row>
        <row r="378">
          <cell r="B378" t="str">
            <v>Phạm Thị Hiền</v>
          </cell>
          <cell r="C378" t="str">
            <v>0000</v>
          </cell>
        </row>
        <row r="379">
          <cell r="B379" t="str">
            <v>Nguyễn Thị Liên</v>
          </cell>
          <cell r="C379" t="str">
            <v>00519</v>
          </cell>
        </row>
        <row r="380">
          <cell r="B380" t="str">
            <v>Nguyễn Anh Đức</v>
          </cell>
          <cell r="C380" t="str">
            <v>00520</v>
          </cell>
        </row>
        <row r="381">
          <cell r="B381" t="str">
            <v>Nguyễn Hữu Công</v>
          </cell>
          <cell r="C381" t="str">
            <v>00521</v>
          </cell>
        </row>
        <row r="382">
          <cell r="B382" t="str">
            <v>Phạm Ngọc Quyết</v>
          </cell>
          <cell r="C382" t="str">
            <v>00522</v>
          </cell>
        </row>
        <row r="383">
          <cell r="B383" t="str">
            <v>Lê Viết Thắng</v>
          </cell>
          <cell r="C383" t="str">
            <v>00523</v>
          </cell>
        </row>
        <row r="384">
          <cell r="B384" t="str">
            <v>Bùi Thị Huệ</v>
          </cell>
          <cell r="C384" t="str">
            <v>00524</v>
          </cell>
        </row>
        <row r="385">
          <cell r="B385" t="str">
            <v>Hoàng Châu Thân</v>
          </cell>
          <cell r="C385" t="str">
            <v>00525</v>
          </cell>
        </row>
        <row r="386">
          <cell r="B386" t="str">
            <v>Nguyễn Thị Yến</v>
          </cell>
          <cell r="C386" t="str">
            <v>00526</v>
          </cell>
        </row>
        <row r="387">
          <cell r="B387" t="str">
            <v>Trần Thị Châu</v>
          </cell>
          <cell r="C387" t="str">
            <v>00529</v>
          </cell>
        </row>
        <row r="388">
          <cell r="B388" t="str">
            <v>Trần Minh Thăng</v>
          </cell>
          <cell r="C388" t="str">
            <v>00530</v>
          </cell>
        </row>
        <row r="389">
          <cell r="B389" t="str">
            <v>Lê Thị Khuyên</v>
          </cell>
          <cell r="C389" t="str">
            <v>00532</v>
          </cell>
        </row>
        <row r="390">
          <cell r="B390" t="str">
            <v>Nguyễn Hùng</v>
          </cell>
          <cell r="C390" t="str">
            <v>00533</v>
          </cell>
        </row>
        <row r="391">
          <cell r="B391" t="str">
            <v>Nguyễn XuânVinh</v>
          </cell>
          <cell r="C391" t="str">
            <v>00534</v>
          </cell>
        </row>
        <row r="392">
          <cell r="B392" t="str">
            <v>Trần Quốc Huy</v>
          </cell>
          <cell r="C392" t="str">
            <v>00535</v>
          </cell>
        </row>
        <row r="393">
          <cell r="B393" t="str">
            <v>Nguyễn Văn Thắng</v>
          </cell>
          <cell r="C393" t="str">
            <v>00546</v>
          </cell>
        </row>
        <row r="394">
          <cell r="B394" t="str">
            <v>Triệu Thế Việt</v>
          </cell>
          <cell r="C394">
            <v>170619</v>
          </cell>
        </row>
        <row r="395">
          <cell r="B395" t="str">
            <v>Đặng Thị Hồng Hạnh</v>
          </cell>
          <cell r="C395" t="str">
            <v>00583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tabSelected="1" zoomScale="85" zoomScaleNormal="85" workbookViewId="0">
      <pane ySplit="5" topLeftCell="A66" activePane="bottomLeft" state="frozen"/>
      <selection pane="bottomLeft" activeCell="F6" sqref="F6"/>
    </sheetView>
  </sheetViews>
  <sheetFormatPr defaultColWidth="9.140625" defaultRowHeight="12.75" x14ac:dyDescent="0.2"/>
  <cols>
    <col min="1" max="1" width="4.140625" style="28" customWidth="1"/>
    <col min="2" max="2" width="26.85546875" style="43" customWidth="1"/>
    <col min="3" max="3" width="10.42578125" style="28" customWidth="1"/>
    <col min="4" max="4" width="11.42578125" style="28" customWidth="1"/>
    <col min="5" max="5" width="6.5703125" style="28" customWidth="1"/>
    <col min="6" max="6" width="37.28515625" style="28" customWidth="1"/>
    <col min="7" max="7" width="5.85546875" style="28" customWidth="1"/>
    <col min="8" max="9" width="7.28515625" style="28" customWidth="1"/>
    <col min="10" max="10" width="7.28515625" style="28" hidden="1" customWidth="1"/>
    <col min="11" max="11" width="6.7109375" style="28" customWidth="1"/>
    <col min="12" max="12" width="5.28515625" style="28" customWidth="1"/>
    <col min="13" max="14" width="5.140625" style="28" customWidth="1"/>
    <col min="15" max="15" width="8.42578125" style="28" hidden="1" customWidth="1"/>
    <col min="16" max="16" width="10.140625" style="28" hidden="1" customWidth="1"/>
    <col min="17" max="17" width="23.140625" style="28" customWidth="1"/>
    <col min="18" max="19" width="6.42578125" style="16" customWidth="1"/>
    <col min="20" max="20" width="4.42578125" style="16" customWidth="1"/>
    <col min="21" max="21" width="9.140625" style="18" customWidth="1"/>
    <col min="22" max="24" width="9.85546875" style="18" bestFit="1" customWidth="1"/>
    <col min="25" max="25" width="10.28515625" style="18" bestFit="1" customWidth="1"/>
    <col min="26" max="29" width="10.85546875" style="18" bestFit="1" customWidth="1"/>
    <col min="30" max="16384" width="9.140625" style="16"/>
  </cols>
  <sheetData>
    <row r="1" spans="1:29" ht="24.75" customHeight="1" x14ac:dyDescent="0.2">
      <c r="A1" s="55" t="s">
        <v>585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29" ht="30" customHeight="1" x14ac:dyDescent="0.25">
      <c r="A2" s="56" t="s">
        <v>67</v>
      </c>
      <c r="B2" s="56"/>
      <c r="C2" s="56"/>
      <c r="D2" s="56"/>
      <c r="E2" s="56"/>
      <c r="F2" s="57" t="s">
        <v>310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9" ht="24.75" customHeight="1" x14ac:dyDescent="0.2">
      <c r="A3" s="15" t="s">
        <v>3</v>
      </c>
      <c r="B3" s="15" t="s">
        <v>1</v>
      </c>
      <c r="C3" s="15" t="s">
        <v>0</v>
      </c>
      <c r="D3" s="15"/>
      <c r="E3" s="15" t="s">
        <v>2</v>
      </c>
      <c r="F3" s="15" t="s">
        <v>53</v>
      </c>
      <c r="G3" s="15" t="s">
        <v>55</v>
      </c>
      <c r="H3" s="15" t="s">
        <v>15</v>
      </c>
      <c r="I3" s="15" t="s">
        <v>17</v>
      </c>
      <c r="J3" s="15"/>
      <c r="K3" s="15" t="s">
        <v>19</v>
      </c>
      <c r="L3" s="15" t="s">
        <v>21</v>
      </c>
      <c r="M3" s="15" t="s">
        <v>23</v>
      </c>
      <c r="N3" s="15" t="s">
        <v>25</v>
      </c>
      <c r="O3" s="15" t="s">
        <v>27</v>
      </c>
      <c r="P3" s="15" t="s">
        <v>29</v>
      </c>
      <c r="Q3" s="15"/>
      <c r="R3" s="15" t="s">
        <v>56</v>
      </c>
      <c r="S3" s="15" t="s">
        <v>58</v>
      </c>
      <c r="U3" s="17" t="s">
        <v>66</v>
      </c>
    </row>
    <row r="4" spans="1:29" x14ac:dyDescent="0.2">
      <c r="A4" s="29" t="s">
        <v>13</v>
      </c>
      <c r="B4" s="42"/>
      <c r="C4" s="20"/>
      <c r="D4" s="19"/>
      <c r="E4" s="20"/>
      <c r="F4" s="20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21"/>
      <c r="S4" s="21"/>
    </row>
    <row r="5" spans="1:29" ht="42" customHeight="1" x14ac:dyDescent="0.2">
      <c r="A5" s="22" t="s">
        <v>4</v>
      </c>
      <c r="B5" s="22" t="s">
        <v>61</v>
      </c>
      <c r="C5" s="23" t="s">
        <v>60</v>
      </c>
      <c r="D5" s="24" t="s">
        <v>63</v>
      </c>
      <c r="E5" s="22" t="s">
        <v>35</v>
      </c>
      <c r="F5" s="22" t="s">
        <v>54</v>
      </c>
      <c r="G5" s="22" t="s">
        <v>14</v>
      </c>
      <c r="H5" s="22" t="s">
        <v>16</v>
      </c>
      <c r="I5" s="23" t="s">
        <v>18</v>
      </c>
      <c r="J5" s="23" t="s">
        <v>195</v>
      </c>
      <c r="K5" s="22" t="s">
        <v>20</v>
      </c>
      <c r="L5" s="22" t="s">
        <v>22</v>
      </c>
      <c r="M5" s="22" t="s">
        <v>24</v>
      </c>
      <c r="N5" s="22" t="s">
        <v>26</v>
      </c>
      <c r="O5" s="23" t="s">
        <v>28</v>
      </c>
      <c r="P5" s="23" t="s">
        <v>30</v>
      </c>
      <c r="Q5" s="24" t="s">
        <v>62</v>
      </c>
      <c r="R5" s="22" t="s">
        <v>57</v>
      </c>
      <c r="S5" s="22" t="s">
        <v>59</v>
      </c>
      <c r="U5" s="25" t="s">
        <v>64</v>
      </c>
      <c r="V5" s="26" t="s">
        <v>68</v>
      </c>
      <c r="W5" s="26" t="s">
        <v>69</v>
      </c>
      <c r="X5" s="26" t="s">
        <v>70</v>
      </c>
      <c r="Y5" s="26" t="s">
        <v>71</v>
      </c>
      <c r="Z5" s="26" t="s">
        <v>72</v>
      </c>
      <c r="AA5" s="26" t="s">
        <v>73</v>
      </c>
      <c r="AB5" s="26" t="s">
        <v>74</v>
      </c>
      <c r="AC5" s="26" t="s">
        <v>75</v>
      </c>
    </row>
    <row r="6" spans="1:29" ht="30" x14ac:dyDescent="0.2">
      <c r="A6" s="12">
        <v>1</v>
      </c>
      <c r="B6" s="36" t="s">
        <v>331</v>
      </c>
      <c r="C6" s="37" t="s">
        <v>332</v>
      </c>
      <c r="D6" s="31" t="s">
        <v>91</v>
      </c>
      <c r="E6" s="14">
        <v>2</v>
      </c>
      <c r="F6" s="27" t="str">
        <f>C6&amp;"_D1_HK1_2021_K17"</f>
        <v>INC2027_D1_HK1_2021_K17</v>
      </c>
      <c r="G6" s="14">
        <v>1</v>
      </c>
      <c r="H6" s="13">
        <v>20</v>
      </c>
      <c r="I6" s="13">
        <v>42</v>
      </c>
      <c r="J6" s="58">
        <v>10</v>
      </c>
      <c r="K6" s="32" t="s">
        <v>122</v>
      </c>
      <c r="L6" s="32">
        <v>2</v>
      </c>
      <c r="M6" s="32">
        <v>1</v>
      </c>
      <c r="N6" s="32">
        <v>5</v>
      </c>
      <c r="O6" s="32" t="s">
        <v>93</v>
      </c>
      <c r="P6" s="31" t="str">
        <f>VLOOKUP(Q6,[1]Sheet1!B$2:C$395,2,0)</f>
        <v>00163</v>
      </c>
      <c r="Q6" s="27" t="s">
        <v>92</v>
      </c>
      <c r="R6" s="32">
        <v>1</v>
      </c>
      <c r="S6" s="32">
        <v>8</v>
      </c>
      <c r="U6" s="25" t="s">
        <v>65</v>
      </c>
      <c r="V6" s="25">
        <v>1</v>
      </c>
      <c r="W6" s="25">
        <v>2</v>
      </c>
      <c r="X6" s="25">
        <v>3</v>
      </c>
      <c r="Y6" s="25">
        <v>4</v>
      </c>
      <c r="Z6" s="25">
        <v>5</v>
      </c>
      <c r="AA6" s="25">
        <v>6</v>
      </c>
      <c r="AB6" s="25">
        <v>7</v>
      </c>
      <c r="AC6" s="25">
        <v>8</v>
      </c>
    </row>
    <row r="7" spans="1:29" ht="30" x14ac:dyDescent="0.2">
      <c r="A7" s="12">
        <v>2</v>
      </c>
      <c r="B7" s="36" t="s">
        <v>331</v>
      </c>
      <c r="C7" s="37" t="s">
        <v>332</v>
      </c>
      <c r="D7" s="31" t="s">
        <v>91</v>
      </c>
      <c r="E7" s="14">
        <v>2</v>
      </c>
      <c r="F7" s="27" t="str">
        <f t="shared" ref="F7:F86" si="0">C7&amp;"_D1_HK1_2021_K17"</f>
        <v>INC2027_D1_HK1_2021_K17</v>
      </c>
      <c r="G7" s="14">
        <v>1</v>
      </c>
      <c r="H7" s="13">
        <v>20</v>
      </c>
      <c r="I7" s="13">
        <v>42</v>
      </c>
      <c r="J7" s="59"/>
      <c r="K7" s="32" t="s">
        <v>122</v>
      </c>
      <c r="L7" s="32">
        <v>4</v>
      </c>
      <c r="M7" s="32">
        <v>1</v>
      </c>
      <c r="N7" s="32">
        <v>5</v>
      </c>
      <c r="O7" s="32" t="s">
        <v>93</v>
      </c>
      <c r="P7" s="31" t="str">
        <f>VLOOKUP(Q7,[1]Sheet1!B$2:C$395,2,0)</f>
        <v>00163</v>
      </c>
      <c r="Q7" s="27" t="s">
        <v>92</v>
      </c>
      <c r="R7" s="32">
        <v>1</v>
      </c>
      <c r="S7" s="32">
        <v>8</v>
      </c>
      <c r="U7" s="34"/>
      <c r="V7" s="34"/>
      <c r="W7" s="34"/>
      <c r="X7" s="34"/>
      <c r="Y7" s="34"/>
      <c r="Z7" s="34"/>
      <c r="AA7" s="34"/>
      <c r="AB7" s="34"/>
      <c r="AC7" s="34"/>
    </row>
    <row r="8" spans="1:29" ht="30" x14ac:dyDescent="0.2">
      <c r="A8" s="12">
        <v>3</v>
      </c>
      <c r="B8" s="36" t="s">
        <v>331</v>
      </c>
      <c r="C8" s="37" t="s">
        <v>332</v>
      </c>
      <c r="D8" s="31" t="s">
        <v>91</v>
      </c>
      <c r="E8" s="14">
        <v>2</v>
      </c>
      <c r="F8" s="27" t="str">
        <f t="shared" si="0"/>
        <v>INC2027_D1_HK1_2021_K17</v>
      </c>
      <c r="G8" s="14">
        <v>2</v>
      </c>
      <c r="H8" s="13">
        <v>20</v>
      </c>
      <c r="I8" s="13">
        <v>42</v>
      </c>
      <c r="J8" s="59"/>
      <c r="K8" s="32" t="s">
        <v>122</v>
      </c>
      <c r="L8" s="32">
        <v>3</v>
      </c>
      <c r="M8" s="32">
        <v>1</v>
      </c>
      <c r="N8" s="32">
        <v>5</v>
      </c>
      <c r="O8" s="32" t="s">
        <v>93</v>
      </c>
      <c r="P8" s="31" t="str">
        <f>VLOOKUP(Q8,[1]Sheet1!B$2:C$395,2,0)</f>
        <v>00353</v>
      </c>
      <c r="Q8" s="27" t="s">
        <v>94</v>
      </c>
      <c r="R8" s="32">
        <v>1</v>
      </c>
      <c r="S8" s="32">
        <v>8</v>
      </c>
    </row>
    <row r="9" spans="1:29" ht="30" x14ac:dyDescent="0.2">
      <c r="A9" s="12">
        <v>4</v>
      </c>
      <c r="B9" s="36" t="s">
        <v>331</v>
      </c>
      <c r="C9" s="37" t="s">
        <v>332</v>
      </c>
      <c r="D9" s="31" t="s">
        <v>91</v>
      </c>
      <c r="E9" s="14">
        <v>2</v>
      </c>
      <c r="F9" s="27" t="str">
        <f t="shared" si="0"/>
        <v>INC2027_D1_HK1_2021_K17</v>
      </c>
      <c r="G9" s="14">
        <v>2</v>
      </c>
      <c r="H9" s="13">
        <v>20</v>
      </c>
      <c r="I9" s="13">
        <v>42</v>
      </c>
      <c r="J9" s="59"/>
      <c r="K9" s="32" t="s">
        <v>122</v>
      </c>
      <c r="L9" s="32">
        <v>5</v>
      </c>
      <c r="M9" s="32">
        <v>1</v>
      </c>
      <c r="N9" s="32">
        <v>5</v>
      </c>
      <c r="O9" s="32" t="s">
        <v>93</v>
      </c>
      <c r="P9" s="31" t="str">
        <f>VLOOKUP(Q9,[1]Sheet1!B$2:C$395,2,0)</f>
        <v>00353</v>
      </c>
      <c r="Q9" s="27" t="s">
        <v>94</v>
      </c>
      <c r="R9" s="32">
        <v>1</v>
      </c>
      <c r="S9" s="32">
        <v>8</v>
      </c>
    </row>
    <row r="10" spans="1:29" ht="30" x14ac:dyDescent="0.2">
      <c r="A10" s="12">
        <v>5</v>
      </c>
      <c r="B10" s="36" t="s">
        <v>331</v>
      </c>
      <c r="C10" s="37" t="s">
        <v>332</v>
      </c>
      <c r="D10" s="31" t="s">
        <v>91</v>
      </c>
      <c r="E10" s="14">
        <v>2</v>
      </c>
      <c r="F10" s="27" t="str">
        <f t="shared" si="0"/>
        <v>INC2027_D1_HK1_2021_K17</v>
      </c>
      <c r="G10" s="14">
        <v>3</v>
      </c>
      <c r="H10" s="13">
        <v>20</v>
      </c>
      <c r="I10" s="13">
        <v>42</v>
      </c>
      <c r="J10" s="59"/>
      <c r="K10" s="32" t="s">
        <v>145</v>
      </c>
      <c r="L10" s="32">
        <v>3</v>
      </c>
      <c r="M10" s="32">
        <v>6</v>
      </c>
      <c r="N10" s="32">
        <v>10</v>
      </c>
      <c r="O10" s="32" t="s">
        <v>93</v>
      </c>
      <c r="P10" s="31" t="str">
        <f>VLOOKUP(Q10,[1]Sheet1!B$2:C$395,2,0)</f>
        <v>00163</v>
      </c>
      <c r="Q10" s="27" t="s">
        <v>92</v>
      </c>
      <c r="R10" s="32">
        <v>1</v>
      </c>
      <c r="S10" s="32">
        <v>8</v>
      </c>
      <c r="U10" s="33"/>
    </row>
    <row r="11" spans="1:29" ht="30" x14ac:dyDescent="0.2">
      <c r="A11" s="12">
        <v>6</v>
      </c>
      <c r="B11" s="36" t="s">
        <v>331</v>
      </c>
      <c r="C11" s="37" t="s">
        <v>332</v>
      </c>
      <c r="D11" s="31" t="s">
        <v>91</v>
      </c>
      <c r="E11" s="14">
        <v>2</v>
      </c>
      <c r="F11" s="27" t="str">
        <f t="shared" si="0"/>
        <v>INC2027_D1_HK1_2021_K17</v>
      </c>
      <c r="G11" s="14">
        <v>3</v>
      </c>
      <c r="H11" s="13">
        <v>20</v>
      </c>
      <c r="I11" s="13">
        <v>42</v>
      </c>
      <c r="J11" s="59"/>
      <c r="K11" s="32" t="s">
        <v>145</v>
      </c>
      <c r="L11" s="32">
        <v>6</v>
      </c>
      <c r="M11" s="32">
        <v>6</v>
      </c>
      <c r="N11" s="32">
        <v>10</v>
      </c>
      <c r="O11" s="32" t="s">
        <v>93</v>
      </c>
      <c r="P11" s="31" t="str">
        <f>VLOOKUP(Q11,[1]Sheet1!B$2:C$395,2,0)</f>
        <v>00163</v>
      </c>
      <c r="Q11" s="27" t="s">
        <v>92</v>
      </c>
      <c r="R11" s="32">
        <v>1</v>
      </c>
      <c r="S11" s="32">
        <v>8</v>
      </c>
      <c r="U11" s="33"/>
    </row>
    <row r="12" spans="1:29" ht="27" customHeight="1" x14ac:dyDescent="0.2">
      <c r="A12" s="12">
        <v>7</v>
      </c>
      <c r="B12" s="36" t="s">
        <v>114</v>
      </c>
      <c r="C12" s="37" t="s">
        <v>333</v>
      </c>
      <c r="D12" s="31" t="s">
        <v>91</v>
      </c>
      <c r="E12" s="14">
        <v>4</v>
      </c>
      <c r="F12" s="27" t="str">
        <f t="shared" si="0"/>
        <v>INC2017_D1_HK1_2021_K17</v>
      </c>
      <c r="G12" s="14">
        <v>1</v>
      </c>
      <c r="H12" s="13">
        <v>20</v>
      </c>
      <c r="I12" s="13">
        <v>42</v>
      </c>
      <c r="J12" s="59"/>
      <c r="K12" s="32" t="s">
        <v>122</v>
      </c>
      <c r="L12" s="32">
        <v>2</v>
      </c>
      <c r="M12" s="32">
        <v>1</v>
      </c>
      <c r="N12" s="32">
        <v>5</v>
      </c>
      <c r="O12" s="32" t="s">
        <v>96</v>
      </c>
      <c r="P12" s="31" t="str">
        <f>VLOOKUP(Q12,[1]Sheet1!B$2:C$395,2,0)</f>
        <v>00161</v>
      </c>
      <c r="Q12" s="27" t="s">
        <v>95</v>
      </c>
      <c r="R12" s="32">
        <v>1</v>
      </c>
      <c r="S12" s="32">
        <v>8</v>
      </c>
    </row>
    <row r="13" spans="1:29" ht="27" customHeight="1" x14ac:dyDescent="0.2">
      <c r="A13" s="12">
        <v>8</v>
      </c>
      <c r="B13" s="36" t="s">
        <v>114</v>
      </c>
      <c r="C13" s="37" t="s">
        <v>333</v>
      </c>
      <c r="D13" s="31" t="s">
        <v>91</v>
      </c>
      <c r="E13" s="14">
        <v>4</v>
      </c>
      <c r="F13" s="27" t="str">
        <f t="shared" si="0"/>
        <v>INC2017_D1_HK1_2021_K17</v>
      </c>
      <c r="G13" s="14">
        <v>1</v>
      </c>
      <c r="H13" s="13">
        <v>20</v>
      </c>
      <c r="I13" s="13">
        <v>42</v>
      </c>
      <c r="J13" s="59"/>
      <c r="K13" s="32" t="s">
        <v>122</v>
      </c>
      <c r="L13" s="32">
        <v>4</v>
      </c>
      <c r="M13" s="32">
        <v>1</v>
      </c>
      <c r="N13" s="32">
        <v>5</v>
      </c>
      <c r="O13" s="32" t="s">
        <v>96</v>
      </c>
      <c r="P13" s="31" t="str">
        <f>VLOOKUP(Q13,[1]Sheet1!B$2:C$395,2,0)</f>
        <v>00161</v>
      </c>
      <c r="Q13" s="27" t="s">
        <v>95</v>
      </c>
      <c r="R13" s="32">
        <v>1</v>
      </c>
      <c r="S13" s="32">
        <v>8</v>
      </c>
    </row>
    <row r="14" spans="1:29" ht="27" customHeight="1" x14ac:dyDescent="0.2">
      <c r="A14" s="12">
        <v>9</v>
      </c>
      <c r="B14" s="36" t="s">
        <v>114</v>
      </c>
      <c r="C14" s="37" t="s">
        <v>333</v>
      </c>
      <c r="D14" s="31" t="s">
        <v>91</v>
      </c>
      <c r="E14" s="14">
        <v>4</v>
      </c>
      <c r="F14" s="27" t="str">
        <f t="shared" si="0"/>
        <v>INC2017_D1_HK1_2021_K17</v>
      </c>
      <c r="G14" s="14">
        <v>2</v>
      </c>
      <c r="H14" s="13">
        <v>20</v>
      </c>
      <c r="I14" s="13">
        <v>42</v>
      </c>
      <c r="J14" s="59"/>
      <c r="K14" s="32" t="s">
        <v>122</v>
      </c>
      <c r="L14" s="32">
        <v>3</v>
      </c>
      <c r="M14" s="32">
        <v>1</v>
      </c>
      <c r="N14" s="32">
        <v>5</v>
      </c>
      <c r="O14" s="32" t="s">
        <v>96</v>
      </c>
      <c r="P14" s="31" t="str">
        <f>VLOOKUP(Q14,[1]Sheet1!B$2:C$395,2,0)</f>
        <v>00161</v>
      </c>
      <c r="Q14" s="27" t="s">
        <v>95</v>
      </c>
      <c r="R14" s="32">
        <v>1</v>
      </c>
      <c r="S14" s="32">
        <v>8</v>
      </c>
    </row>
    <row r="15" spans="1:29" ht="27" customHeight="1" x14ac:dyDescent="0.2">
      <c r="A15" s="12">
        <v>10</v>
      </c>
      <c r="B15" s="36" t="s">
        <v>114</v>
      </c>
      <c r="C15" s="37" t="s">
        <v>333</v>
      </c>
      <c r="D15" s="31" t="s">
        <v>91</v>
      </c>
      <c r="E15" s="14">
        <v>4</v>
      </c>
      <c r="F15" s="27" t="str">
        <f t="shared" si="0"/>
        <v>INC2017_D1_HK1_2021_K17</v>
      </c>
      <c r="G15" s="14">
        <v>2</v>
      </c>
      <c r="H15" s="13">
        <v>20</v>
      </c>
      <c r="I15" s="13">
        <v>42</v>
      </c>
      <c r="J15" s="59"/>
      <c r="K15" s="32" t="s">
        <v>122</v>
      </c>
      <c r="L15" s="32">
        <v>5</v>
      </c>
      <c r="M15" s="32">
        <v>1</v>
      </c>
      <c r="N15" s="32">
        <v>5</v>
      </c>
      <c r="O15" s="32" t="s">
        <v>96</v>
      </c>
      <c r="P15" s="31" t="str">
        <f>VLOOKUP(Q15,[1]Sheet1!B$2:C$395,2,0)</f>
        <v>00161</v>
      </c>
      <c r="Q15" s="27" t="s">
        <v>95</v>
      </c>
      <c r="R15" s="32">
        <v>1</v>
      </c>
      <c r="S15" s="32">
        <v>8</v>
      </c>
    </row>
    <row r="16" spans="1:29" ht="27" customHeight="1" x14ac:dyDescent="0.2">
      <c r="A16" s="12">
        <v>11</v>
      </c>
      <c r="B16" s="36" t="s">
        <v>114</v>
      </c>
      <c r="C16" s="37" t="s">
        <v>333</v>
      </c>
      <c r="D16" s="31" t="s">
        <v>91</v>
      </c>
      <c r="E16" s="14">
        <v>4</v>
      </c>
      <c r="F16" s="27" t="str">
        <f t="shared" si="0"/>
        <v>INC2017_D1_HK1_2021_K17</v>
      </c>
      <c r="G16" s="14">
        <v>3</v>
      </c>
      <c r="H16" s="13">
        <v>20</v>
      </c>
      <c r="I16" s="13">
        <v>42</v>
      </c>
      <c r="J16" s="59"/>
      <c r="K16" s="32" t="s">
        <v>145</v>
      </c>
      <c r="L16" s="32">
        <v>2</v>
      </c>
      <c r="M16" s="32">
        <v>6</v>
      </c>
      <c r="N16" s="32">
        <v>10</v>
      </c>
      <c r="O16" s="32" t="s">
        <v>96</v>
      </c>
      <c r="P16" s="31" t="str">
        <f>VLOOKUP(Q16,[1]Sheet1!B$2:C$395,2,0)</f>
        <v>00161</v>
      </c>
      <c r="Q16" s="27" t="s">
        <v>95</v>
      </c>
      <c r="R16" s="32">
        <v>1</v>
      </c>
      <c r="S16" s="32">
        <v>8</v>
      </c>
    </row>
    <row r="17" spans="1:29" ht="27" customHeight="1" x14ac:dyDescent="0.2">
      <c r="A17" s="12">
        <v>12</v>
      </c>
      <c r="B17" s="36" t="s">
        <v>114</v>
      </c>
      <c r="C17" s="37" t="s">
        <v>333</v>
      </c>
      <c r="D17" s="31" t="s">
        <v>91</v>
      </c>
      <c r="E17" s="14">
        <v>4</v>
      </c>
      <c r="F17" s="27" t="str">
        <f t="shared" si="0"/>
        <v>INC2017_D1_HK1_2021_K17</v>
      </c>
      <c r="G17" s="14">
        <v>3</v>
      </c>
      <c r="H17" s="13">
        <v>20</v>
      </c>
      <c r="I17" s="13">
        <v>42</v>
      </c>
      <c r="J17" s="59"/>
      <c r="K17" s="32" t="s">
        <v>145</v>
      </c>
      <c r="L17" s="32">
        <v>4</v>
      </c>
      <c r="M17" s="32">
        <v>6</v>
      </c>
      <c r="N17" s="32">
        <v>10</v>
      </c>
      <c r="O17" s="32" t="s">
        <v>96</v>
      </c>
      <c r="P17" s="31" t="str">
        <f>VLOOKUP(Q17,[1]Sheet1!B$2:C$395,2,0)</f>
        <v>00161</v>
      </c>
      <c r="Q17" s="27" t="s">
        <v>95</v>
      </c>
      <c r="R17" s="32">
        <v>1</v>
      </c>
      <c r="S17" s="32">
        <v>8</v>
      </c>
      <c r="W17" s="16"/>
      <c r="X17" s="16"/>
      <c r="Y17" s="16"/>
      <c r="Z17" s="16"/>
      <c r="AA17" s="16"/>
      <c r="AB17" s="16"/>
      <c r="AC17" s="16"/>
    </row>
    <row r="18" spans="1:29" ht="30" x14ac:dyDescent="0.2">
      <c r="A18" s="12">
        <v>13</v>
      </c>
      <c r="B18" s="36" t="s">
        <v>334</v>
      </c>
      <c r="C18" s="37" t="s">
        <v>335</v>
      </c>
      <c r="D18" s="31" t="s">
        <v>91</v>
      </c>
      <c r="E18" s="13">
        <v>2</v>
      </c>
      <c r="F18" s="27" t="str">
        <f t="shared" si="0"/>
        <v>INC2025_D1_HK1_2021_K17</v>
      </c>
      <c r="G18" s="14">
        <v>1</v>
      </c>
      <c r="H18" s="13">
        <v>20</v>
      </c>
      <c r="I18" s="13">
        <v>42</v>
      </c>
      <c r="J18" s="59"/>
      <c r="K18" s="32" t="s">
        <v>122</v>
      </c>
      <c r="L18" s="32">
        <v>2</v>
      </c>
      <c r="M18" s="32">
        <v>1</v>
      </c>
      <c r="N18" s="32">
        <v>5</v>
      </c>
      <c r="O18" s="32" t="s">
        <v>98</v>
      </c>
      <c r="P18" s="31" t="str">
        <f>VLOOKUP(Q18,[1]Sheet1!B$2:C$395,2,0)</f>
        <v>00158</v>
      </c>
      <c r="Q18" s="27" t="s">
        <v>97</v>
      </c>
      <c r="R18" s="32">
        <v>1</v>
      </c>
      <c r="S18" s="32">
        <v>8</v>
      </c>
      <c r="V18" s="38"/>
      <c r="W18" s="16"/>
      <c r="X18" s="16"/>
      <c r="Y18" s="16"/>
      <c r="Z18" s="16"/>
      <c r="AA18" s="16"/>
      <c r="AB18" s="16"/>
      <c r="AC18" s="16"/>
    </row>
    <row r="19" spans="1:29" ht="30" x14ac:dyDescent="0.2">
      <c r="A19" s="12">
        <v>14</v>
      </c>
      <c r="B19" s="36" t="s">
        <v>334</v>
      </c>
      <c r="C19" s="37" t="s">
        <v>335</v>
      </c>
      <c r="D19" s="31" t="s">
        <v>91</v>
      </c>
      <c r="E19" s="13">
        <v>2</v>
      </c>
      <c r="F19" s="27" t="str">
        <f t="shared" si="0"/>
        <v>INC2025_D1_HK1_2021_K17</v>
      </c>
      <c r="G19" s="14">
        <v>1</v>
      </c>
      <c r="H19" s="13">
        <v>20</v>
      </c>
      <c r="I19" s="13">
        <v>42</v>
      </c>
      <c r="J19" s="59"/>
      <c r="K19" s="32" t="s">
        <v>122</v>
      </c>
      <c r="L19" s="32">
        <v>4</v>
      </c>
      <c r="M19" s="32">
        <v>1</v>
      </c>
      <c r="N19" s="32">
        <v>5</v>
      </c>
      <c r="O19" s="32" t="s">
        <v>98</v>
      </c>
      <c r="P19" s="31" t="str">
        <f>VLOOKUP(Q19,[1]Sheet1!B$2:C$395,2,0)</f>
        <v>00158</v>
      </c>
      <c r="Q19" s="27" t="s">
        <v>97</v>
      </c>
      <c r="R19" s="32">
        <v>1</v>
      </c>
      <c r="S19" s="32">
        <v>8</v>
      </c>
      <c r="V19" s="38"/>
      <c r="W19" s="16"/>
      <c r="X19" s="16"/>
      <c r="Y19" s="16"/>
      <c r="Z19" s="16"/>
      <c r="AA19" s="16"/>
      <c r="AB19" s="16"/>
      <c r="AC19" s="16"/>
    </row>
    <row r="20" spans="1:29" ht="30" x14ac:dyDescent="0.2">
      <c r="A20" s="12">
        <v>15</v>
      </c>
      <c r="B20" s="36" t="s">
        <v>334</v>
      </c>
      <c r="C20" s="37" t="s">
        <v>335</v>
      </c>
      <c r="D20" s="31" t="s">
        <v>91</v>
      </c>
      <c r="E20" s="13">
        <v>2</v>
      </c>
      <c r="F20" s="27" t="str">
        <f t="shared" si="0"/>
        <v>INC2025_D1_HK1_2021_K17</v>
      </c>
      <c r="G20" s="14">
        <v>2</v>
      </c>
      <c r="H20" s="13">
        <v>20</v>
      </c>
      <c r="I20" s="13">
        <v>42</v>
      </c>
      <c r="J20" s="59"/>
      <c r="K20" s="32" t="s">
        <v>122</v>
      </c>
      <c r="L20" s="32">
        <v>3</v>
      </c>
      <c r="M20" s="32">
        <v>1</v>
      </c>
      <c r="N20" s="32">
        <v>5</v>
      </c>
      <c r="O20" s="32" t="s">
        <v>98</v>
      </c>
      <c r="P20" s="31" t="str">
        <f>VLOOKUP(Q20,[1]Sheet1!B$2:C$395,2,0)</f>
        <v>00158</v>
      </c>
      <c r="Q20" s="27" t="s">
        <v>97</v>
      </c>
      <c r="R20" s="32">
        <v>1</v>
      </c>
      <c r="S20" s="32">
        <v>8</v>
      </c>
      <c r="W20" s="16"/>
      <c r="X20" s="16"/>
      <c r="Y20" s="16"/>
      <c r="Z20" s="16"/>
      <c r="AA20" s="16"/>
      <c r="AB20" s="16"/>
      <c r="AC20" s="16"/>
    </row>
    <row r="21" spans="1:29" ht="30" x14ac:dyDescent="0.2">
      <c r="A21" s="12">
        <v>16</v>
      </c>
      <c r="B21" s="36" t="s">
        <v>334</v>
      </c>
      <c r="C21" s="37" t="s">
        <v>335</v>
      </c>
      <c r="D21" s="31" t="s">
        <v>91</v>
      </c>
      <c r="E21" s="13">
        <v>2</v>
      </c>
      <c r="F21" s="27" t="str">
        <f t="shared" si="0"/>
        <v>INC2025_D1_HK1_2021_K17</v>
      </c>
      <c r="G21" s="14">
        <v>2</v>
      </c>
      <c r="H21" s="13">
        <v>20</v>
      </c>
      <c r="I21" s="13">
        <v>42</v>
      </c>
      <c r="J21" s="59"/>
      <c r="K21" s="32" t="s">
        <v>122</v>
      </c>
      <c r="L21" s="32">
        <v>5</v>
      </c>
      <c r="M21" s="32">
        <v>1</v>
      </c>
      <c r="N21" s="32">
        <v>5</v>
      </c>
      <c r="O21" s="32" t="s">
        <v>98</v>
      </c>
      <c r="P21" s="31" t="str">
        <f>VLOOKUP(Q21,[1]Sheet1!B$2:C$395,2,0)</f>
        <v>00158</v>
      </c>
      <c r="Q21" s="27" t="s">
        <v>97</v>
      </c>
      <c r="R21" s="32">
        <v>1</v>
      </c>
      <c r="S21" s="32">
        <v>8</v>
      </c>
      <c r="W21" s="16"/>
      <c r="X21" s="16"/>
      <c r="Y21" s="16"/>
      <c r="Z21" s="16"/>
      <c r="AA21" s="16"/>
      <c r="AB21" s="16"/>
      <c r="AC21" s="16"/>
    </row>
    <row r="22" spans="1:29" ht="30" x14ac:dyDescent="0.2">
      <c r="A22" s="12">
        <v>17</v>
      </c>
      <c r="B22" s="36" t="s">
        <v>334</v>
      </c>
      <c r="C22" s="37" t="s">
        <v>335</v>
      </c>
      <c r="D22" s="31" t="s">
        <v>91</v>
      </c>
      <c r="E22" s="13">
        <v>2</v>
      </c>
      <c r="F22" s="27" t="str">
        <f t="shared" si="0"/>
        <v>INC2025_D1_HK1_2021_K17</v>
      </c>
      <c r="G22" s="14">
        <v>3</v>
      </c>
      <c r="H22" s="13">
        <v>20</v>
      </c>
      <c r="I22" s="13">
        <v>42</v>
      </c>
      <c r="J22" s="59"/>
      <c r="K22" s="32" t="s">
        <v>145</v>
      </c>
      <c r="L22" s="32">
        <v>2</v>
      </c>
      <c r="M22" s="32">
        <v>6</v>
      </c>
      <c r="N22" s="32">
        <v>10</v>
      </c>
      <c r="O22" s="32" t="s">
        <v>98</v>
      </c>
      <c r="P22" s="31" t="str">
        <f>VLOOKUP(Q22,[1]Sheet1!B$2:C$395,2,0)</f>
        <v>00158</v>
      </c>
      <c r="Q22" s="27" t="s">
        <v>97</v>
      </c>
      <c r="R22" s="32">
        <v>1</v>
      </c>
      <c r="S22" s="32">
        <v>8</v>
      </c>
      <c r="W22" s="16"/>
      <c r="X22" s="16"/>
      <c r="Y22" s="16"/>
      <c r="Z22" s="16"/>
      <c r="AA22" s="16"/>
      <c r="AB22" s="16"/>
      <c r="AC22" s="16"/>
    </row>
    <row r="23" spans="1:29" ht="30" x14ac:dyDescent="0.2">
      <c r="A23" s="12">
        <v>18</v>
      </c>
      <c r="B23" s="36" t="s">
        <v>334</v>
      </c>
      <c r="C23" s="37" t="s">
        <v>335</v>
      </c>
      <c r="D23" s="31" t="s">
        <v>91</v>
      </c>
      <c r="E23" s="13">
        <v>2</v>
      </c>
      <c r="F23" s="27" t="str">
        <f t="shared" si="0"/>
        <v>INC2025_D1_HK1_2021_K17</v>
      </c>
      <c r="G23" s="14">
        <v>3</v>
      </c>
      <c r="H23" s="13">
        <v>20</v>
      </c>
      <c r="I23" s="13">
        <v>42</v>
      </c>
      <c r="J23" s="59"/>
      <c r="K23" s="32" t="s">
        <v>145</v>
      </c>
      <c r="L23" s="32">
        <v>4</v>
      </c>
      <c r="M23" s="32">
        <v>6</v>
      </c>
      <c r="N23" s="32">
        <v>10</v>
      </c>
      <c r="O23" s="32" t="s">
        <v>98</v>
      </c>
      <c r="P23" s="31" t="str">
        <f>VLOOKUP(Q23,[1]Sheet1!B$2:C$395,2,0)</f>
        <v>00158</v>
      </c>
      <c r="Q23" s="27" t="s">
        <v>97</v>
      </c>
      <c r="R23" s="32">
        <v>1</v>
      </c>
      <c r="S23" s="32">
        <v>8</v>
      </c>
      <c r="W23" s="16"/>
      <c r="X23" s="16"/>
      <c r="Y23" s="16"/>
      <c r="Z23" s="16"/>
      <c r="AA23" s="16"/>
      <c r="AB23" s="16"/>
      <c r="AC23" s="16"/>
    </row>
    <row r="24" spans="1:29" ht="30" x14ac:dyDescent="0.2">
      <c r="A24" s="12">
        <v>19</v>
      </c>
      <c r="B24" s="36" t="s">
        <v>242</v>
      </c>
      <c r="C24" s="37" t="s">
        <v>243</v>
      </c>
      <c r="D24" s="31" t="s">
        <v>91</v>
      </c>
      <c r="E24" s="13">
        <v>2</v>
      </c>
      <c r="F24" s="27" t="str">
        <f t="shared" ref="F24" si="1">C24&amp;"_D1_HK1_2021_K17"</f>
        <v>INC2022_D1_HK1_2021_K17</v>
      </c>
      <c r="G24" s="14">
        <v>1</v>
      </c>
      <c r="H24" s="13">
        <v>20</v>
      </c>
      <c r="I24" s="13">
        <v>42</v>
      </c>
      <c r="J24" s="59"/>
      <c r="K24" s="32" t="s">
        <v>145</v>
      </c>
      <c r="L24" s="32">
        <v>5</v>
      </c>
      <c r="M24" s="32">
        <v>6</v>
      </c>
      <c r="N24" s="32">
        <v>10</v>
      </c>
      <c r="O24" s="32" t="s">
        <v>93</v>
      </c>
      <c r="P24" s="31" t="str">
        <f>VLOOKUP(Q24,[1]Sheet1!B$2:C$395,2,0)</f>
        <v>00273</v>
      </c>
      <c r="Q24" s="27" t="s">
        <v>102</v>
      </c>
      <c r="R24" s="32">
        <v>1</v>
      </c>
      <c r="S24" s="32">
        <v>8</v>
      </c>
      <c r="W24" s="16"/>
      <c r="X24" s="16"/>
      <c r="Y24" s="16"/>
      <c r="Z24" s="16"/>
      <c r="AA24" s="16"/>
      <c r="AB24" s="16"/>
      <c r="AC24" s="16"/>
    </row>
    <row r="25" spans="1:29" ht="30" x14ac:dyDescent="0.2">
      <c r="A25" s="12">
        <v>20</v>
      </c>
      <c r="B25" s="36" t="s">
        <v>242</v>
      </c>
      <c r="C25" s="37" t="s">
        <v>243</v>
      </c>
      <c r="D25" s="31" t="s">
        <v>91</v>
      </c>
      <c r="E25" s="13">
        <v>2</v>
      </c>
      <c r="F25" s="27" t="str">
        <f t="shared" ref="F25" si="2">C25&amp;"_D1_HK1_2021_K17"</f>
        <v>INC2022_D1_HK1_2021_K17</v>
      </c>
      <c r="G25" s="14">
        <v>1</v>
      </c>
      <c r="H25" s="13">
        <v>20</v>
      </c>
      <c r="I25" s="13">
        <v>42</v>
      </c>
      <c r="J25" s="59"/>
      <c r="K25" s="32" t="s">
        <v>122</v>
      </c>
      <c r="L25" s="32">
        <v>6</v>
      </c>
      <c r="M25" s="32">
        <v>1</v>
      </c>
      <c r="N25" s="32">
        <v>5</v>
      </c>
      <c r="O25" s="32" t="s">
        <v>93</v>
      </c>
      <c r="P25" s="31" t="str">
        <f>VLOOKUP(Q25,[1]Sheet1!B$2:C$395,2,0)</f>
        <v>00273</v>
      </c>
      <c r="Q25" s="27" t="s">
        <v>102</v>
      </c>
      <c r="R25" s="32">
        <v>1</v>
      </c>
      <c r="S25" s="32">
        <v>8</v>
      </c>
      <c r="W25" s="16"/>
      <c r="X25" s="16"/>
      <c r="Y25" s="16"/>
      <c r="Z25" s="16"/>
      <c r="AA25" s="16"/>
      <c r="AB25" s="16"/>
      <c r="AC25" s="16"/>
    </row>
    <row r="26" spans="1:29" ht="30" x14ac:dyDescent="0.2">
      <c r="A26" s="12">
        <v>21</v>
      </c>
      <c r="B26" s="36" t="s">
        <v>242</v>
      </c>
      <c r="C26" s="37" t="s">
        <v>243</v>
      </c>
      <c r="D26" s="31" t="s">
        <v>91</v>
      </c>
      <c r="E26" s="13">
        <v>2</v>
      </c>
      <c r="F26" s="27" t="str">
        <f t="shared" ref="F26" si="3">C26&amp;"_D1_HK1_2021_K17"</f>
        <v>INC2022_D1_HK1_2021_K17</v>
      </c>
      <c r="G26" s="14">
        <v>1</v>
      </c>
      <c r="H26" s="13">
        <v>20</v>
      </c>
      <c r="I26" s="13">
        <v>42</v>
      </c>
      <c r="J26" s="59"/>
      <c r="K26" s="32" t="s">
        <v>122</v>
      </c>
      <c r="L26" s="32">
        <v>7</v>
      </c>
      <c r="M26" s="32">
        <v>1</v>
      </c>
      <c r="N26" s="32">
        <v>5</v>
      </c>
      <c r="O26" s="32" t="s">
        <v>93</v>
      </c>
      <c r="P26" s="31" t="e">
        <f>VLOOKUP(Q26,[1]Sheet1!B$2:C$395,2,0)</f>
        <v>#N/A</v>
      </c>
      <c r="Q26" s="27" t="s">
        <v>104</v>
      </c>
      <c r="R26" s="32">
        <v>1</v>
      </c>
      <c r="S26" s="32">
        <v>8</v>
      </c>
      <c r="W26" s="16"/>
      <c r="X26" s="16"/>
      <c r="Y26" s="16"/>
      <c r="Z26" s="16"/>
      <c r="AA26" s="16"/>
      <c r="AB26" s="16"/>
      <c r="AC26" s="16"/>
    </row>
    <row r="27" spans="1:29" ht="30" x14ac:dyDescent="0.2">
      <c r="A27" s="12">
        <v>22</v>
      </c>
      <c r="B27" s="36" t="s">
        <v>242</v>
      </c>
      <c r="C27" s="37" t="s">
        <v>243</v>
      </c>
      <c r="D27" s="31" t="s">
        <v>91</v>
      </c>
      <c r="E27" s="13">
        <v>2</v>
      </c>
      <c r="F27" s="27" t="str">
        <f t="shared" ref="F27" si="4">C27&amp;"_D1_HK1_2021_K17"</f>
        <v>INC2022_D1_HK1_2021_K17</v>
      </c>
      <c r="G27" s="14">
        <v>1</v>
      </c>
      <c r="H27" s="13">
        <v>20</v>
      </c>
      <c r="I27" s="13">
        <v>42</v>
      </c>
      <c r="J27" s="60"/>
      <c r="K27" s="32" t="s">
        <v>145</v>
      </c>
      <c r="L27" s="32">
        <v>7</v>
      </c>
      <c r="M27" s="32">
        <v>6</v>
      </c>
      <c r="N27" s="32">
        <v>10</v>
      </c>
      <c r="O27" s="32" t="s">
        <v>93</v>
      </c>
      <c r="P27" s="31" t="e">
        <f>VLOOKUP(Q27,[1]Sheet1!B$2:C$395,2,0)</f>
        <v>#N/A</v>
      </c>
      <c r="Q27" s="27" t="s">
        <v>104</v>
      </c>
      <c r="R27" s="32">
        <v>1</v>
      </c>
      <c r="S27" s="32">
        <v>8</v>
      </c>
      <c r="W27" s="16"/>
      <c r="X27" s="16"/>
      <c r="Y27" s="16"/>
      <c r="Z27" s="16"/>
      <c r="AA27" s="16"/>
      <c r="AB27" s="16"/>
      <c r="AC27" s="16"/>
    </row>
    <row r="28" spans="1:29" ht="30" x14ac:dyDescent="0.2">
      <c r="A28" s="12">
        <v>23</v>
      </c>
      <c r="B28" s="36" t="s">
        <v>336</v>
      </c>
      <c r="C28" s="37" t="s">
        <v>337</v>
      </c>
      <c r="D28" s="31" t="s">
        <v>99</v>
      </c>
      <c r="E28" s="13">
        <v>2</v>
      </c>
      <c r="F28" s="27" t="str">
        <f t="shared" si="0"/>
        <v>INC2008_D1_HK1_2021_K17</v>
      </c>
      <c r="G28" s="14">
        <v>1</v>
      </c>
      <c r="H28" s="13">
        <v>20</v>
      </c>
      <c r="I28" s="13">
        <v>42</v>
      </c>
      <c r="J28" s="58">
        <v>11</v>
      </c>
      <c r="K28" s="32" t="s">
        <v>122</v>
      </c>
      <c r="L28" s="32">
        <v>2</v>
      </c>
      <c r="M28" s="32">
        <v>1</v>
      </c>
      <c r="N28" s="32">
        <v>5</v>
      </c>
      <c r="O28" s="32" t="s">
        <v>101</v>
      </c>
      <c r="P28" s="31" t="str">
        <f>VLOOKUP(Q28,[1]Sheet1!B$2:C$395,2,0)</f>
        <v>00160</v>
      </c>
      <c r="Q28" s="27" t="s">
        <v>100</v>
      </c>
      <c r="R28" s="32">
        <v>1</v>
      </c>
      <c r="S28" s="32">
        <v>8</v>
      </c>
      <c r="W28" s="16"/>
      <c r="X28" s="16"/>
      <c r="Y28" s="16"/>
      <c r="Z28" s="16"/>
      <c r="AA28" s="16"/>
      <c r="AB28" s="16"/>
      <c r="AC28" s="16"/>
    </row>
    <row r="29" spans="1:29" ht="30" x14ac:dyDescent="0.2">
      <c r="A29" s="12">
        <v>24</v>
      </c>
      <c r="B29" s="36" t="s">
        <v>336</v>
      </c>
      <c r="C29" s="37" t="s">
        <v>337</v>
      </c>
      <c r="D29" s="31" t="s">
        <v>99</v>
      </c>
      <c r="E29" s="13">
        <v>2</v>
      </c>
      <c r="F29" s="27" t="str">
        <f t="shared" si="0"/>
        <v>INC2008_D1_HK1_2021_K17</v>
      </c>
      <c r="G29" s="14">
        <v>1</v>
      </c>
      <c r="H29" s="13">
        <v>20</v>
      </c>
      <c r="I29" s="13">
        <v>42</v>
      </c>
      <c r="J29" s="59"/>
      <c r="K29" s="32" t="s">
        <v>122</v>
      </c>
      <c r="L29" s="32">
        <v>4</v>
      </c>
      <c r="M29" s="32">
        <v>1</v>
      </c>
      <c r="N29" s="32">
        <v>5</v>
      </c>
      <c r="O29" s="32" t="s">
        <v>101</v>
      </c>
      <c r="P29" s="31" t="str">
        <f>VLOOKUP(Q29,[1]Sheet1!B$2:C$395,2,0)</f>
        <v>00160</v>
      </c>
      <c r="Q29" s="27" t="s">
        <v>100</v>
      </c>
      <c r="R29" s="32">
        <v>1</v>
      </c>
      <c r="S29" s="32">
        <v>8</v>
      </c>
      <c r="W29" s="16"/>
      <c r="X29" s="16"/>
      <c r="Y29" s="16"/>
      <c r="Z29" s="16"/>
      <c r="AA29" s="16"/>
      <c r="AB29" s="16"/>
      <c r="AC29" s="16"/>
    </row>
    <row r="30" spans="1:29" ht="30" x14ac:dyDescent="0.2">
      <c r="A30" s="12">
        <v>25</v>
      </c>
      <c r="B30" s="36" t="s">
        <v>336</v>
      </c>
      <c r="C30" s="37" t="s">
        <v>337</v>
      </c>
      <c r="D30" s="31" t="s">
        <v>99</v>
      </c>
      <c r="E30" s="13">
        <v>2</v>
      </c>
      <c r="F30" s="27" t="str">
        <f t="shared" si="0"/>
        <v>INC2008_D1_HK1_2021_K17</v>
      </c>
      <c r="G30" s="14">
        <v>2</v>
      </c>
      <c r="H30" s="13">
        <v>20</v>
      </c>
      <c r="I30" s="13">
        <v>42</v>
      </c>
      <c r="J30" s="59"/>
      <c r="K30" s="32" t="s">
        <v>122</v>
      </c>
      <c r="L30" s="32">
        <v>3</v>
      </c>
      <c r="M30" s="32">
        <v>1</v>
      </c>
      <c r="N30" s="32">
        <v>5</v>
      </c>
      <c r="O30" s="32" t="s">
        <v>101</v>
      </c>
      <c r="P30" s="31" t="str">
        <f>VLOOKUP(Q30,[1]Sheet1!B$2:C$395,2,0)</f>
        <v>00160</v>
      </c>
      <c r="Q30" s="27" t="s">
        <v>100</v>
      </c>
      <c r="R30" s="32">
        <v>1</v>
      </c>
      <c r="S30" s="32">
        <v>8</v>
      </c>
      <c r="W30" s="16"/>
      <c r="X30" s="16"/>
      <c r="Y30" s="16"/>
      <c r="Z30" s="16"/>
      <c r="AA30" s="16"/>
      <c r="AB30" s="16"/>
      <c r="AC30" s="16"/>
    </row>
    <row r="31" spans="1:29" ht="30" x14ac:dyDescent="0.2">
      <c r="A31" s="12">
        <v>26</v>
      </c>
      <c r="B31" s="36" t="s">
        <v>336</v>
      </c>
      <c r="C31" s="37" t="s">
        <v>337</v>
      </c>
      <c r="D31" s="31" t="s">
        <v>99</v>
      </c>
      <c r="E31" s="13">
        <v>2</v>
      </c>
      <c r="F31" s="27" t="str">
        <f t="shared" si="0"/>
        <v>INC2008_D1_HK1_2021_K17</v>
      </c>
      <c r="G31" s="14">
        <v>2</v>
      </c>
      <c r="H31" s="13">
        <v>20</v>
      </c>
      <c r="I31" s="13">
        <v>42</v>
      </c>
      <c r="J31" s="59"/>
      <c r="K31" s="32" t="s">
        <v>122</v>
      </c>
      <c r="L31" s="32">
        <v>5</v>
      </c>
      <c r="M31" s="32">
        <v>1</v>
      </c>
      <c r="N31" s="32">
        <v>5</v>
      </c>
      <c r="O31" s="32" t="s">
        <v>101</v>
      </c>
      <c r="P31" s="31" t="str">
        <f>VLOOKUP(Q31,[1]Sheet1!B$2:C$395,2,0)</f>
        <v>00160</v>
      </c>
      <c r="Q31" s="27" t="s">
        <v>100</v>
      </c>
      <c r="R31" s="32">
        <v>1</v>
      </c>
      <c r="S31" s="32">
        <v>8</v>
      </c>
      <c r="W31" s="16"/>
      <c r="X31" s="16"/>
      <c r="Y31" s="16"/>
      <c r="Z31" s="16"/>
      <c r="AA31" s="16"/>
      <c r="AB31" s="16"/>
      <c r="AC31" s="16"/>
    </row>
    <row r="32" spans="1:29" ht="30" x14ac:dyDescent="0.2">
      <c r="A32" s="12">
        <v>27</v>
      </c>
      <c r="B32" s="36" t="s">
        <v>336</v>
      </c>
      <c r="C32" s="37" t="s">
        <v>337</v>
      </c>
      <c r="D32" s="31" t="s">
        <v>99</v>
      </c>
      <c r="E32" s="13">
        <v>2</v>
      </c>
      <c r="F32" s="27" t="str">
        <f t="shared" si="0"/>
        <v>INC2008_D1_HK1_2021_K17</v>
      </c>
      <c r="G32" s="14">
        <v>3</v>
      </c>
      <c r="H32" s="13">
        <v>20</v>
      </c>
      <c r="I32" s="13">
        <v>42</v>
      </c>
      <c r="J32" s="59"/>
      <c r="K32" s="32" t="s">
        <v>145</v>
      </c>
      <c r="L32" s="32">
        <v>2</v>
      </c>
      <c r="M32" s="32">
        <v>6</v>
      </c>
      <c r="N32" s="32">
        <v>10</v>
      </c>
      <c r="O32" s="32" t="s">
        <v>101</v>
      </c>
      <c r="P32" s="31" t="str">
        <f>VLOOKUP(Q32,[1]Sheet1!B$2:C$395,2,0)</f>
        <v>00160</v>
      </c>
      <c r="Q32" s="27" t="s">
        <v>100</v>
      </c>
      <c r="R32" s="32">
        <v>1</v>
      </c>
      <c r="S32" s="32">
        <v>8</v>
      </c>
      <c r="W32" s="16"/>
      <c r="X32" s="16"/>
      <c r="Y32" s="16"/>
      <c r="Z32" s="16"/>
      <c r="AA32" s="16"/>
      <c r="AB32" s="16"/>
      <c r="AC32" s="16"/>
    </row>
    <row r="33" spans="1:29" ht="30" x14ac:dyDescent="0.2">
      <c r="A33" s="12">
        <v>28</v>
      </c>
      <c r="B33" s="36" t="s">
        <v>336</v>
      </c>
      <c r="C33" s="37" t="s">
        <v>337</v>
      </c>
      <c r="D33" s="31" t="s">
        <v>99</v>
      </c>
      <c r="E33" s="13">
        <v>2</v>
      </c>
      <c r="F33" s="27" t="str">
        <f t="shared" si="0"/>
        <v>INC2008_D1_HK1_2021_K17</v>
      </c>
      <c r="G33" s="14">
        <v>3</v>
      </c>
      <c r="H33" s="13">
        <v>20</v>
      </c>
      <c r="I33" s="13">
        <v>42</v>
      </c>
      <c r="J33" s="59"/>
      <c r="K33" s="32" t="s">
        <v>145</v>
      </c>
      <c r="L33" s="32">
        <v>4</v>
      </c>
      <c r="M33" s="32">
        <v>6</v>
      </c>
      <c r="N33" s="32">
        <v>10</v>
      </c>
      <c r="O33" s="32" t="s">
        <v>101</v>
      </c>
      <c r="P33" s="31" t="str">
        <f>VLOOKUP(Q33,[1]Sheet1!B$2:C$395,2,0)</f>
        <v>00160</v>
      </c>
      <c r="Q33" s="27" t="s">
        <v>100</v>
      </c>
      <c r="R33" s="32">
        <v>1</v>
      </c>
      <c r="S33" s="32">
        <v>8</v>
      </c>
      <c r="W33" s="16"/>
      <c r="X33" s="16"/>
      <c r="Y33" s="16"/>
      <c r="Z33" s="16"/>
      <c r="AA33" s="16"/>
      <c r="AB33" s="16"/>
      <c r="AC33" s="16"/>
    </row>
    <row r="34" spans="1:29" ht="27" customHeight="1" x14ac:dyDescent="0.2">
      <c r="A34" s="12">
        <v>29</v>
      </c>
      <c r="B34" s="36" t="s">
        <v>256</v>
      </c>
      <c r="C34" s="37" t="s">
        <v>257</v>
      </c>
      <c r="D34" s="31" t="s">
        <v>99</v>
      </c>
      <c r="E34" s="13">
        <v>2</v>
      </c>
      <c r="F34" s="27" t="str">
        <f t="shared" si="0"/>
        <v>OMF0001_D1_HK1_2021_K17</v>
      </c>
      <c r="G34" s="14">
        <v>1</v>
      </c>
      <c r="H34" s="13">
        <v>40</v>
      </c>
      <c r="I34" s="13">
        <v>65</v>
      </c>
      <c r="J34" s="59"/>
      <c r="K34" s="32" t="s">
        <v>122</v>
      </c>
      <c r="L34" s="32">
        <v>2</v>
      </c>
      <c r="M34" s="32">
        <v>1</v>
      </c>
      <c r="N34" s="32">
        <v>2</v>
      </c>
      <c r="O34" s="32"/>
      <c r="P34" s="31" t="e">
        <f>VLOOKUP(Q34,[1]Sheet1!B$2:C$395,2,0)</f>
        <v>#N/A</v>
      </c>
      <c r="Q34" s="27" t="s">
        <v>264</v>
      </c>
      <c r="R34" s="32">
        <v>1</v>
      </c>
      <c r="S34" s="32">
        <v>8</v>
      </c>
      <c r="W34" s="16"/>
      <c r="X34" s="16"/>
      <c r="Y34" s="16"/>
      <c r="Z34" s="16"/>
      <c r="AA34" s="16"/>
      <c r="AB34" s="16"/>
      <c r="AC34" s="16"/>
    </row>
    <row r="35" spans="1:29" ht="27" customHeight="1" x14ac:dyDescent="0.2">
      <c r="A35" s="12">
        <v>30</v>
      </c>
      <c r="B35" s="36" t="s">
        <v>258</v>
      </c>
      <c r="C35" s="37" t="s">
        <v>259</v>
      </c>
      <c r="D35" s="31" t="s">
        <v>99</v>
      </c>
      <c r="E35" s="13">
        <v>3</v>
      </c>
      <c r="F35" s="27" t="str">
        <f t="shared" si="0"/>
        <v>ARF2012_D1_HK1_2021_K17</v>
      </c>
      <c r="G35" s="14">
        <v>1</v>
      </c>
      <c r="H35" s="13">
        <v>40</v>
      </c>
      <c r="I35" s="13">
        <v>65</v>
      </c>
      <c r="J35" s="59"/>
      <c r="K35" s="32" t="s">
        <v>122</v>
      </c>
      <c r="L35" s="32">
        <v>2</v>
      </c>
      <c r="M35" s="32">
        <v>3</v>
      </c>
      <c r="N35" s="32">
        <v>5</v>
      </c>
      <c r="O35" s="32"/>
      <c r="P35" s="31" t="str">
        <f>VLOOKUP(Q35,[1]Sheet1!B$2:C$395,2,0)</f>
        <v>00070</v>
      </c>
      <c r="Q35" s="27" t="s">
        <v>266</v>
      </c>
      <c r="R35" s="32">
        <v>1</v>
      </c>
      <c r="S35" s="32">
        <v>8</v>
      </c>
      <c r="W35" s="16"/>
      <c r="X35" s="16"/>
      <c r="Y35" s="16"/>
      <c r="Z35" s="16"/>
      <c r="AA35" s="16"/>
      <c r="AB35" s="16"/>
      <c r="AC35" s="16"/>
    </row>
    <row r="36" spans="1:29" ht="27" customHeight="1" x14ac:dyDescent="0.2">
      <c r="A36" s="12">
        <v>31</v>
      </c>
      <c r="B36" s="36" t="s">
        <v>256</v>
      </c>
      <c r="C36" s="37" t="s">
        <v>257</v>
      </c>
      <c r="D36" s="31" t="s">
        <v>99</v>
      </c>
      <c r="E36" s="13">
        <v>2</v>
      </c>
      <c r="F36" s="27" t="str">
        <f t="shared" si="0"/>
        <v>OMF0001_D1_HK1_2021_K17</v>
      </c>
      <c r="G36" s="14">
        <v>1</v>
      </c>
      <c r="H36" s="13">
        <v>40</v>
      </c>
      <c r="I36" s="13">
        <v>65</v>
      </c>
      <c r="J36" s="59"/>
      <c r="K36" s="32" t="s">
        <v>122</v>
      </c>
      <c r="L36" s="32">
        <v>4</v>
      </c>
      <c r="M36" s="32">
        <v>1</v>
      </c>
      <c r="N36" s="32">
        <v>2</v>
      </c>
      <c r="O36" s="32"/>
      <c r="P36" s="31" t="e">
        <f>VLOOKUP(Q36,[1]Sheet1!B$2:C$395,2,0)</f>
        <v>#N/A</v>
      </c>
      <c r="Q36" s="27" t="s">
        <v>264</v>
      </c>
      <c r="R36" s="32">
        <v>1</v>
      </c>
      <c r="S36" s="32">
        <v>8</v>
      </c>
      <c r="W36" s="16"/>
      <c r="X36" s="16"/>
      <c r="Y36" s="16"/>
      <c r="Z36" s="16"/>
      <c r="AA36" s="16"/>
      <c r="AB36" s="16"/>
      <c r="AC36" s="16"/>
    </row>
    <row r="37" spans="1:29" ht="27" customHeight="1" x14ac:dyDescent="0.2">
      <c r="A37" s="12">
        <v>32</v>
      </c>
      <c r="B37" s="36" t="s">
        <v>258</v>
      </c>
      <c r="C37" s="37" t="s">
        <v>259</v>
      </c>
      <c r="D37" s="31" t="s">
        <v>99</v>
      </c>
      <c r="E37" s="13">
        <v>3</v>
      </c>
      <c r="F37" s="27" t="str">
        <f t="shared" si="0"/>
        <v>ARF2012_D1_HK1_2021_K17</v>
      </c>
      <c r="G37" s="14">
        <v>1</v>
      </c>
      <c r="H37" s="13">
        <v>40</v>
      </c>
      <c r="I37" s="13">
        <v>65</v>
      </c>
      <c r="J37" s="59"/>
      <c r="K37" s="32" t="s">
        <v>122</v>
      </c>
      <c r="L37" s="32">
        <v>4</v>
      </c>
      <c r="M37" s="32">
        <v>3</v>
      </c>
      <c r="N37" s="32">
        <v>5</v>
      </c>
      <c r="O37" s="32"/>
      <c r="P37" s="31" t="str">
        <f>VLOOKUP(Q37,[1]Sheet1!B$2:C$395,2,0)</f>
        <v>00070</v>
      </c>
      <c r="Q37" s="27" t="s">
        <v>266</v>
      </c>
      <c r="R37" s="32">
        <v>1</v>
      </c>
      <c r="S37" s="32">
        <v>8</v>
      </c>
      <c r="W37" s="16"/>
      <c r="X37" s="16"/>
      <c r="Y37" s="16"/>
      <c r="Z37" s="16"/>
      <c r="AA37" s="16"/>
      <c r="AB37" s="16"/>
      <c r="AC37" s="16"/>
    </row>
    <row r="38" spans="1:29" ht="27" customHeight="1" x14ac:dyDescent="0.2">
      <c r="A38" s="12">
        <v>33</v>
      </c>
      <c r="B38" s="36" t="s">
        <v>256</v>
      </c>
      <c r="C38" s="37" t="s">
        <v>257</v>
      </c>
      <c r="D38" s="31" t="s">
        <v>99</v>
      </c>
      <c r="E38" s="13">
        <v>2</v>
      </c>
      <c r="F38" s="27" t="str">
        <f t="shared" si="0"/>
        <v>OMF0001_D1_HK1_2021_K17</v>
      </c>
      <c r="G38" s="14">
        <v>2</v>
      </c>
      <c r="H38" s="13">
        <v>40</v>
      </c>
      <c r="I38" s="13">
        <v>65</v>
      </c>
      <c r="J38" s="59"/>
      <c r="K38" s="32" t="s">
        <v>122</v>
      </c>
      <c r="L38" s="32">
        <v>3</v>
      </c>
      <c r="M38" s="32">
        <v>1</v>
      </c>
      <c r="N38" s="32">
        <v>2</v>
      </c>
      <c r="O38" s="32"/>
      <c r="P38" s="31" t="str">
        <f>VLOOKUP(Q38,[1]Sheet1!B$2:C$395,2,0)</f>
        <v>00451</v>
      </c>
      <c r="Q38" s="27" t="s">
        <v>265</v>
      </c>
      <c r="R38" s="32">
        <v>1</v>
      </c>
      <c r="S38" s="32">
        <v>8</v>
      </c>
      <c r="W38" s="16"/>
      <c r="X38" s="16"/>
      <c r="Y38" s="16"/>
      <c r="Z38" s="16"/>
      <c r="AA38" s="16"/>
      <c r="AB38" s="16"/>
      <c r="AC38" s="16"/>
    </row>
    <row r="39" spans="1:29" ht="27" customHeight="1" x14ac:dyDescent="0.2">
      <c r="A39" s="12">
        <v>34</v>
      </c>
      <c r="B39" s="36" t="s">
        <v>258</v>
      </c>
      <c r="C39" s="37" t="s">
        <v>259</v>
      </c>
      <c r="D39" s="31" t="s">
        <v>99</v>
      </c>
      <c r="E39" s="13">
        <v>3</v>
      </c>
      <c r="F39" s="27" t="str">
        <f t="shared" si="0"/>
        <v>ARF2012_D1_HK1_2021_K17</v>
      </c>
      <c r="G39" s="14">
        <v>2</v>
      </c>
      <c r="H39" s="13">
        <v>40</v>
      </c>
      <c r="I39" s="13">
        <v>65</v>
      </c>
      <c r="J39" s="59"/>
      <c r="K39" s="32" t="s">
        <v>122</v>
      </c>
      <c r="L39" s="32">
        <v>3</v>
      </c>
      <c r="M39" s="32">
        <v>3</v>
      </c>
      <c r="N39" s="32">
        <v>5</v>
      </c>
      <c r="O39" s="32"/>
      <c r="P39" s="31" t="str">
        <f>VLOOKUP(Q39,[1]Sheet1!B$2:C$395,2,0)</f>
        <v>00070</v>
      </c>
      <c r="Q39" s="27" t="s">
        <v>266</v>
      </c>
      <c r="R39" s="32">
        <v>1</v>
      </c>
      <c r="S39" s="32">
        <v>8</v>
      </c>
      <c r="W39" s="16"/>
      <c r="X39" s="16"/>
      <c r="Y39" s="16"/>
      <c r="Z39" s="16"/>
      <c r="AA39" s="16"/>
      <c r="AB39" s="16"/>
      <c r="AC39" s="16"/>
    </row>
    <row r="40" spans="1:29" ht="27" customHeight="1" x14ac:dyDescent="0.2">
      <c r="A40" s="12">
        <v>35</v>
      </c>
      <c r="B40" s="36" t="s">
        <v>256</v>
      </c>
      <c r="C40" s="37" t="s">
        <v>257</v>
      </c>
      <c r="D40" s="31" t="s">
        <v>99</v>
      </c>
      <c r="E40" s="13">
        <v>2</v>
      </c>
      <c r="F40" s="27" t="str">
        <f t="shared" si="0"/>
        <v>OMF0001_D1_HK1_2021_K17</v>
      </c>
      <c r="G40" s="14">
        <v>2</v>
      </c>
      <c r="H40" s="13">
        <v>40</v>
      </c>
      <c r="I40" s="13">
        <v>65</v>
      </c>
      <c r="J40" s="59"/>
      <c r="K40" s="32" t="s">
        <v>122</v>
      </c>
      <c r="L40" s="32">
        <v>5</v>
      </c>
      <c r="M40" s="32">
        <v>1</v>
      </c>
      <c r="N40" s="32">
        <v>2</v>
      </c>
      <c r="O40" s="32"/>
      <c r="P40" s="31" t="str">
        <f>VLOOKUP(Q40,[1]Sheet1!B$2:C$395,2,0)</f>
        <v>00451</v>
      </c>
      <c r="Q40" s="27" t="s">
        <v>265</v>
      </c>
      <c r="R40" s="32">
        <v>1</v>
      </c>
      <c r="S40" s="32">
        <v>8</v>
      </c>
      <c r="W40" s="16"/>
      <c r="X40" s="16"/>
      <c r="Y40" s="16"/>
      <c r="Z40" s="16"/>
      <c r="AA40" s="16"/>
      <c r="AB40" s="16"/>
      <c r="AC40" s="16"/>
    </row>
    <row r="41" spans="1:29" ht="27" customHeight="1" x14ac:dyDescent="0.2">
      <c r="A41" s="12">
        <v>36</v>
      </c>
      <c r="B41" s="36" t="s">
        <v>258</v>
      </c>
      <c r="C41" s="37" t="s">
        <v>259</v>
      </c>
      <c r="D41" s="31" t="s">
        <v>99</v>
      </c>
      <c r="E41" s="13">
        <v>3</v>
      </c>
      <c r="F41" s="27" t="str">
        <f t="shared" si="0"/>
        <v>ARF2012_D1_HK1_2021_K17</v>
      </c>
      <c r="G41" s="14">
        <v>2</v>
      </c>
      <c r="H41" s="13">
        <v>40</v>
      </c>
      <c r="I41" s="13">
        <v>65</v>
      </c>
      <c r="J41" s="59"/>
      <c r="K41" s="32" t="s">
        <v>122</v>
      </c>
      <c r="L41" s="32">
        <v>5</v>
      </c>
      <c r="M41" s="32">
        <v>3</v>
      </c>
      <c r="N41" s="32">
        <v>5</v>
      </c>
      <c r="O41" s="32"/>
      <c r="P41" s="31" t="str">
        <f>VLOOKUP(Q41,[1]Sheet1!B$2:C$395,2,0)</f>
        <v>00070</v>
      </c>
      <c r="Q41" s="27" t="s">
        <v>266</v>
      </c>
      <c r="R41" s="32">
        <v>1</v>
      </c>
      <c r="S41" s="32">
        <v>8</v>
      </c>
      <c r="W41" s="16"/>
      <c r="X41" s="16"/>
      <c r="Y41" s="16"/>
      <c r="Z41" s="16"/>
      <c r="AA41" s="16"/>
      <c r="AB41" s="16"/>
      <c r="AC41" s="16"/>
    </row>
    <row r="42" spans="1:29" ht="27" customHeight="1" x14ac:dyDescent="0.2">
      <c r="A42" s="12">
        <v>37</v>
      </c>
      <c r="B42" s="36" t="s">
        <v>260</v>
      </c>
      <c r="C42" s="37" t="s">
        <v>261</v>
      </c>
      <c r="D42" s="31" t="s">
        <v>99</v>
      </c>
      <c r="E42" s="13">
        <v>2</v>
      </c>
      <c r="F42" s="27" t="str">
        <f t="shared" ref="F42" si="5">C42&amp;"_D1_HK1_2021_K17"</f>
        <v>ARF2009_D1_HK1_2021_K17</v>
      </c>
      <c r="G42" s="14">
        <v>1</v>
      </c>
      <c r="H42" s="13">
        <v>40</v>
      </c>
      <c r="I42" s="13">
        <v>65</v>
      </c>
      <c r="J42" s="59"/>
      <c r="K42" s="32" t="s">
        <v>145</v>
      </c>
      <c r="L42" s="32">
        <v>3</v>
      </c>
      <c r="M42" s="32">
        <v>6</v>
      </c>
      <c r="N42" s="32">
        <v>9</v>
      </c>
      <c r="O42" s="32"/>
      <c r="P42" s="31" t="str">
        <f>VLOOKUP(Q42,[1]Sheet1!B$2:C$395,2,0)</f>
        <v>00067</v>
      </c>
      <c r="Q42" s="27" t="s">
        <v>267</v>
      </c>
      <c r="R42" s="32">
        <v>1</v>
      </c>
      <c r="S42" s="32">
        <v>8</v>
      </c>
      <c r="W42" s="16"/>
      <c r="X42" s="16"/>
      <c r="Y42" s="16"/>
      <c r="Z42" s="16"/>
      <c r="AA42" s="16"/>
      <c r="AB42" s="16"/>
      <c r="AC42" s="16"/>
    </row>
    <row r="43" spans="1:29" ht="27" customHeight="1" x14ac:dyDescent="0.2">
      <c r="A43" s="12">
        <v>38</v>
      </c>
      <c r="B43" s="36" t="s">
        <v>260</v>
      </c>
      <c r="C43" s="37" t="s">
        <v>261</v>
      </c>
      <c r="D43" s="31" t="s">
        <v>99</v>
      </c>
      <c r="E43" s="13">
        <v>2</v>
      </c>
      <c r="F43" s="27" t="str">
        <f t="shared" ref="F43" si="6">C43&amp;"_D1_HK1_2021_K17"</f>
        <v>ARF2009_D1_HK1_2021_K17</v>
      </c>
      <c r="G43" s="14">
        <v>2</v>
      </c>
      <c r="H43" s="13">
        <v>40</v>
      </c>
      <c r="I43" s="13">
        <v>65</v>
      </c>
      <c r="J43" s="59"/>
      <c r="K43" s="32" t="s">
        <v>122</v>
      </c>
      <c r="L43" s="32">
        <v>6</v>
      </c>
      <c r="M43" s="32">
        <v>1</v>
      </c>
      <c r="N43" s="32">
        <v>4</v>
      </c>
      <c r="O43" s="32"/>
      <c r="P43" s="31" t="str">
        <f>VLOOKUP(Q43,[1]Sheet1!B$2:C$395,2,0)</f>
        <v>00067</v>
      </c>
      <c r="Q43" s="27" t="s">
        <v>267</v>
      </c>
      <c r="R43" s="32">
        <v>1</v>
      </c>
      <c r="S43" s="32">
        <v>8</v>
      </c>
      <c r="W43" s="16"/>
      <c r="X43" s="16"/>
      <c r="Y43" s="16"/>
      <c r="Z43" s="16"/>
      <c r="AA43" s="16"/>
      <c r="AB43" s="16"/>
      <c r="AC43" s="16"/>
    </row>
    <row r="44" spans="1:29" ht="27" customHeight="1" x14ac:dyDescent="0.2">
      <c r="A44" s="12">
        <v>39</v>
      </c>
      <c r="B44" s="36" t="s">
        <v>262</v>
      </c>
      <c r="C44" s="37" t="s">
        <v>263</v>
      </c>
      <c r="D44" s="31" t="s">
        <v>99</v>
      </c>
      <c r="E44" s="13">
        <v>2</v>
      </c>
      <c r="F44" s="27" t="str">
        <f t="shared" ref="F44" si="7">C44&amp;"_D1_HK1_2021_K17"</f>
        <v>ARF2008_D1_HK1_2021_K17</v>
      </c>
      <c r="G44" s="14">
        <v>1</v>
      </c>
      <c r="H44" s="13">
        <v>40</v>
      </c>
      <c r="I44" s="13">
        <v>65</v>
      </c>
      <c r="J44" s="59"/>
      <c r="K44" s="32" t="s">
        <v>145</v>
      </c>
      <c r="L44" s="32">
        <v>5</v>
      </c>
      <c r="M44" s="32">
        <v>6</v>
      </c>
      <c r="N44" s="32">
        <v>9</v>
      </c>
      <c r="O44" s="32"/>
      <c r="P44" s="31" t="str">
        <f>VLOOKUP(Q44,[1]Sheet1!B$2:C$395,2,0)</f>
        <v>00076</v>
      </c>
      <c r="Q44" s="27" t="s">
        <v>268</v>
      </c>
      <c r="R44" s="32">
        <v>1</v>
      </c>
      <c r="S44" s="32">
        <v>8</v>
      </c>
      <c r="W44" s="16"/>
      <c r="X44" s="16"/>
      <c r="Y44" s="16"/>
      <c r="Z44" s="16"/>
      <c r="AA44" s="16"/>
      <c r="AB44" s="16"/>
      <c r="AC44" s="16"/>
    </row>
    <row r="45" spans="1:29" ht="27" customHeight="1" x14ac:dyDescent="0.2">
      <c r="A45" s="12">
        <v>40</v>
      </c>
      <c r="B45" s="36" t="s">
        <v>262</v>
      </c>
      <c r="C45" s="37" t="s">
        <v>263</v>
      </c>
      <c r="D45" s="31" t="s">
        <v>99</v>
      </c>
      <c r="E45" s="13">
        <v>2</v>
      </c>
      <c r="F45" s="27" t="str">
        <f t="shared" ref="F45" si="8">C45&amp;"_D1_HK1_2021_K17"</f>
        <v>ARF2008_D1_HK1_2021_K17</v>
      </c>
      <c r="G45" s="14">
        <v>2</v>
      </c>
      <c r="H45" s="13">
        <v>40</v>
      </c>
      <c r="I45" s="13">
        <v>65</v>
      </c>
      <c r="J45" s="59"/>
      <c r="K45" s="32" t="s">
        <v>145</v>
      </c>
      <c r="L45" s="32">
        <v>6</v>
      </c>
      <c r="M45" s="32">
        <v>6</v>
      </c>
      <c r="N45" s="32">
        <v>9</v>
      </c>
      <c r="O45" s="32"/>
      <c r="P45" s="31" t="str">
        <f>VLOOKUP(Q45,[1]Sheet1!B$2:C$395,2,0)</f>
        <v>00076</v>
      </c>
      <c r="Q45" s="27" t="s">
        <v>268</v>
      </c>
      <c r="R45" s="32">
        <v>1</v>
      </c>
      <c r="S45" s="32">
        <v>8</v>
      </c>
      <c r="W45" s="16"/>
      <c r="X45" s="16"/>
      <c r="Y45" s="16"/>
      <c r="Z45" s="16"/>
      <c r="AA45" s="16"/>
      <c r="AB45" s="16"/>
      <c r="AC45" s="16"/>
    </row>
    <row r="46" spans="1:29" ht="27" customHeight="1" x14ac:dyDescent="0.2">
      <c r="A46" s="12">
        <v>41</v>
      </c>
      <c r="B46" s="36" t="s">
        <v>120</v>
      </c>
      <c r="C46" s="37" t="s">
        <v>121</v>
      </c>
      <c r="D46" s="31" t="s">
        <v>119</v>
      </c>
      <c r="E46" s="13">
        <v>2</v>
      </c>
      <c r="F46" s="27" t="str">
        <f t="shared" si="0"/>
        <v>PSF2017_D1_HK1_2021_K17</v>
      </c>
      <c r="G46" s="14">
        <v>1</v>
      </c>
      <c r="H46" s="13">
        <v>30</v>
      </c>
      <c r="I46" s="13">
        <v>50</v>
      </c>
      <c r="J46" s="58">
        <v>9</v>
      </c>
      <c r="K46" s="32" t="s">
        <v>122</v>
      </c>
      <c r="L46" s="32">
        <v>2</v>
      </c>
      <c r="M46" s="32">
        <v>1</v>
      </c>
      <c r="N46" s="32">
        <v>2</v>
      </c>
      <c r="O46" s="32"/>
      <c r="P46" s="31" t="str">
        <f>VLOOKUP(Q46,[1]Sheet1!B$2:C$395,2,0)</f>
        <v>00438</v>
      </c>
      <c r="Q46" s="36" t="s">
        <v>123</v>
      </c>
      <c r="R46" s="32">
        <v>1</v>
      </c>
      <c r="S46" s="32">
        <v>8</v>
      </c>
      <c r="W46" s="16"/>
      <c r="X46" s="16"/>
      <c r="Y46" s="16"/>
      <c r="Z46" s="16"/>
      <c r="AA46" s="16"/>
      <c r="AB46" s="16"/>
      <c r="AC46" s="16"/>
    </row>
    <row r="47" spans="1:29" ht="27" customHeight="1" x14ac:dyDescent="0.2">
      <c r="A47" s="12">
        <v>42</v>
      </c>
      <c r="B47" s="36" t="s">
        <v>124</v>
      </c>
      <c r="C47" s="37" t="s">
        <v>125</v>
      </c>
      <c r="D47" s="31" t="s">
        <v>154</v>
      </c>
      <c r="E47" s="13">
        <v>3</v>
      </c>
      <c r="F47" s="27" t="str">
        <f t="shared" si="0"/>
        <v>PSF2015_D1_HK1_2021_K17</v>
      </c>
      <c r="G47" s="14">
        <v>1</v>
      </c>
      <c r="H47" s="13">
        <v>40</v>
      </c>
      <c r="I47" s="13">
        <v>60</v>
      </c>
      <c r="J47" s="59"/>
      <c r="K47" s="32" t="s">
        <v>122</v>
      </c>
      <c r="L47" s="32">
        <v>2</v>
      </c>
      <c r="M47" s="32">
        <v>3</v>
      </c>
      <c r="N47" s="32">
        <v>5</v>
      </c>
      <c r="O47" s="32"/>
      <c r="P47" s="31" t="str">
        <f>VLOOKUP(Q47,[1]Sheet1!B$2:C$395,2,0)</f>
        <v>00133</v>
      </c>
      <c r="Q47" s="27" t="s">
        <v>126</v>
      </c>
      <c r="R47" s="32">
        <v>1</v>
      </c>
      <c r="S47" s="32">
        <v>8</v>
      </c>
      <c r="W47" s="16"/>
      <c r="X47" s="16"/>
      <c r="Y47" s="16"/>
      <c r="Z47" s="16"/>
      <c r="AA47" s="16"/>
      <c r="AB47" s="16"/>
      <c r="AC47" s="16"/>
    </row>
    <row r="48" spans="1:29" ht="27" customHeight="1" x14ac:dyDescent="0.2">
      <c r="A48" s="12">
        <v>43</v>
      </c>
      <c r="B48" s="36" t="s">
        <v>120</v>
      </c>
      <c r="C48" s="37" t="s">
        <v>121</v>
      </c>
      <c r="D48" s="31" t="s">
        <v>119</v>
      </c>
      <c r="E48" s="13">
        <v>2</v>
      </c>
      <c r="F48" s="27" t="str">
        <f t="shared" si="0"/>
        <v>PSF2017_D1_HK1_2021_K17</v>
      </c>
      <c r="G48" s="14">
        <v>1</v>
      </c>
      <c r="H48" s="13">
        <v>30</v>
      </c>
      <c r="I48" s="13">
        <v>50</v>
      </c>
      <c r="J48" s="59"/>
      <c r="K48" s="32" t="s">
        <v>122</v>
      </c>
      <c r="L48" s="32">
        <v>4</v>
      </c>
      <c r="M48" s="32">
        <v>1</v>
      </c>
      <c r="N48" s="32">
        <v>2</v>
      </c>
      <c r="O48" s="32"/>
      <c r="P48" s="31" t="str">
        <f>VLOOKUP(Q48,[1]Sheet1!B$2:C$395,2,0)</f>
        <v>00438</v>
      </c>
      <c r="Q48" s="36" t="s">
        <v>123</v>
      </c>
      <c r="R48" s="32">
        <v>1</v>
      </c>
      <c r="S48" s="32">
        <v>8</v>
      </c>
      <c r="W48" s="16"/>
      <c r="X48" s="16"/>
      <c r="Y48" s="16"/>
      <c r="Z48" s="16"/>
      <c r="AA48" s="16"/>
      <c r="AB48" s="16"/>
      <c r="AC48" s="16"/>
    </row>
    <row r="49" spans="1:29" ht="27" customHeight="1" x14ac:dyDescent="0.2">
      <c r="A49" s="12">
        <v>44</v>
      </c>
      <c r="B49" s="36" t="s">
        <v>124</v>
      </c>
      <c r="C49" s="37" t="s">
        <v>125</v>
      </c>
      <c r="D49" s="31" t="s">
        <v>154</v>
      </c>
      <c r="E49" s="13">
        <v>3</v>
      </c>
      <c r="F49" s="27" t="str">
        <f t="shared" si="0"/>
        <v>PSF2015_D1_HK1_2021_K17</v>
      </c>
      <c r="G49" s="14">
        <v>1</v>
      </c>
      <c r="H49" s="13">
        <v>40</v>
      </c>
      <c r="I49" s="13">
        <v>60</v>
      </c>
      <c r="J49" s="59"/>
      <c r="K49" s="32" t="s">
        <v>122</v>
      </c>
      <c r="L49" s="32">
        <v>4</v>
      </c>
      <c r="M49" s="32">
        <v>3</v>
      </c>
      <c r="N49" s="32">
        <v>5</v>
      </c>
      <c r="O49" s="32"/>
      <c r="P49" s="31" t="str">
        <f>VLOOKUP(Q49,[1]Sheet1!B$2:C$395,2,0)</f>
        <v>00133</v>
      </c>
      <c r="Q49" s="27" t="s">
        <v>126</v>
      </c>
      <c r="R49" s="32">
        <v>1</v>
      </c>
      <c r="S49" s="32">
        <v>8</v>
      </c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27" customHeight="1" x14ac:dyDescent="0.2">
      <c r="A50" s="12">
        <v>45</v>
      </c>
      <c r="B50" s="36" t="s">
        <v>127</v>
      </c>
      <c r="C50" s="37" t="s">
        <v>128</v>
      </c>
      <c r="D50" s="31" t="s">
        <v>119</v>
      </c>
      <c r="E50" s="13">
        <v>2</v>
      </c>
      <c r="F50" s="27" t="str">
        <f t="shared" si="0"/>
        <v>PSF2018_D1_HK1_2021_K17</v>
      </c>
      <c r="G50" s="14">
        <v>1</v>
      </c>
      <c r="H50" s="13">
        <v>30</v>
      </c>
      <c r="I50" s="13">
        <v>50</v>
      </c>
      <c r="J50" s="59"/>
      <c r="K50" s="32" t="s">
        <v>122</v>
      </c>
      <c r="L50" s="32">
        <v>3</v>
      </c>
      <c r="M50" s="32">
        <v>1</v>
      </c>
      <c r="N50" s="32">
        <v>4</v>
      </c>
      <c r="O50" s="32"/>
      <c r="P50" s="31" t="str">
        <f>VLOOKUP(Q50,[1]Sheet1!B$2:C$395,2,0)</f>
        <v>00557</v>
      </c>
      <c r="Q50" s="27" t="s">
        <v>131</v>
      </c>
      <c r="R50" s="32">
        <v>1</v>
      </c>
      <c r="S50" s="32">
        <v>8</v>
      </c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30" x14ac:dyDescent="0.2">
      <c r="A51" s="12">
        <v>46</v>
      </c>
      <c r="B51" s="36" t="s">
        <v>129</v>
      </c>
      <c r="C51" s="37" t="s">
        <v>130</v>
      </c>
      <c r="D51" s="31" t="s">
        <v>119</v>
      </c>
      <c r="E51" s="13">
        <v>2</v>
      </c>
      <c r="F51" s="27" t="str">
        <f t="shared" si="0"/>
        <v>PSF2032_D1_HK1_2021_K17</v>
      </c>
      <c r="G51" s="14">
        <v>1</v>
      </c>
      <c r="H51" s="13">
        <v>30</v>
      </c>
      <c r="I51" s="13">
        <v>50</v>
      </c>
      <c r="J51" s="60"/>
      <c r="K51" s="32" t="s">
        <v>122</v>
      </c>
      <c r="L51" s="32">
        <v>5</v>
      </c>
      <c r="M51" s="32">
        <v>1</v>
      </c>
      <c r="N51" s="32">
        <v>4</v>
      </c>
      <c r="O51" s="32"/>
      <c r="P51" s="31" t="str">
        <f>VLOOKUP(Q51,[1]Sheet1!B$2:C$395,2,0)</f>
        <v>00131</v>
      </c>
      <c r="Q51" s="27" t="s">
        <v>132</v>
      </c>
      <c r="R51" s="32">
        <v>1</v>
      </c>
      <c r="S51" s="32">
        <v>8</v>
      </c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27" customHeight="1" x14ac:dyDescent="0.2">
      <c r="A52" s="12">
        <v>47</v>
      </c>
      <c r="B52" s="44" t="s">
        <v>139</v>
      </c>
      <c r="C52" s="45" t="s">
        <v>140</v>
      </c>
      <c r="D52" s="31" t="s">
        <v>146</v>
      </c>
      <c r="E52" s="14">
        <v>2</v>
      </c>
      <c r="F52" s="27" t="str">
        <f t="shared" si="0"/>
        <v>PSF2023_D1_HK1_2021_K17</v>
      </c>
      <c r="G52" s="14">
        <v>1</v>
      </c>
      <c r="H52" s="13">
        <v>40</v>
      </c>
      <c r="I52" s="13">
        <v>75</v>
      </c>
      <c r="J52" s="58">
        <v>10</v>
      </c>
      <c r="K52" s="32" t="s">
        <v>145</v>
      </c>
      <c r="L52" s="32">
        <v>3</v>
      </c>
      <c r="M52" s="32">
        <v>6</v>
      </c>
      <c r="N52" s="32">
        <v>7</v>
      </c>
      <c r="O52" s="32"/>
      <c r="P52" s="31" t="str">
        <f>VLOOKUP(Q52,[1]Sheet1!B$2:C$395,2,0)</f>
        <v>00131</v>
      </c>
      <c r="Q52" s="27" t="s">
        <v>132</v>
      </c>
      <c r="R52" s="32">
        <v>1</v>
      </c>
      <c r="S52" s="32">
        <v>8</v>
      </c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27" customHeight="1" x14ac:dyDescent="0.2">
      <c r="A53" s="12">
        <v>48</v>
      </c>
      <c r="B53" s="44" t="s">
        <v>147</v>
      </c>
      <c r="C53" s="45" t="s">
        <v>148</v>
      </c>
      <c r="D53" s="31" t="s">
        <v>146</v>
      </c>
      <c r="E53" s="14">
        <v>3</v>
      </c>
      <c r="F53" s="27" t="str">
        <f t="shared" si="0"/>
        <v>PSF2035_D1_HK1_2021_K17</v>
      </c>
      <c r="G53" s="14">
        <v>1</v>
      </c>
      <c r="H53" s="13">
        <v>40</v>
      </c>
      <c r="I53" s="13">
        <v>75</v>
      </c>
      <c r="J53" s="59"/>
      <c r="K53" s="32" t="s">
        <v>145</v>
      </c>
      <c r="L53" s="32">
        <v>3</v>
      </c>
      <c r="M53" s="32">
        <v>8</v>
      </c>
      <c r="N53" s="32">
        <v>10</v>
      </c>
      <c r="O53" s="32"/>
      <c r="P53" s="31" t="str">
        <f>VLOOKUP(Q53,[1]Sheet1!B$2:C$395,2,0)</f>
        <v>00104</v>
      </c>
      <c r="Q53" s="27" t="s">
        <v>149</v>
      </c>
      <c r="R53" s="32">
        <v>1</v>
      </c>
      <c r="S53" s="32">
        <v>8</v>
      </c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27" customHeight="1" x14ac:dyDescent="0.2">
      <c r="A54" s="12">
        <v>49</v>
      </c>
      <c r="B54" s="44" t="s">
        <v>139</v>
      </c>
      <c r="C54" s="45" t="s">
        <v>140</v>
      </c>
      <c r="D54" s="31" t="s">
        <v>146</v>
      </c>
      <c r="E54" s="14">
        <v>2</v>
      </c>
      <c r="F54" s="27" t="str">
        <f t="shared" si="0"/>
        <v>PSF2023_D1_HK1_2021_K17</v>
      </c>
      <c r="G54" s="14">
        <v>1</v>
      </c>
      <c r="H54" s="13">
        <v>40</v>
      </c>
      <c r="I54" s="13">
        <v>75</v>
      </c>
      <c r="J54" s="59"/>
      <c r="K54" s="32" t="s">
        <v>145</v>
      </c>
      <c r="L54" s="32">
        <v>5</v>
      </c>
      <c r="M54" s="32">
        <v>6</v>
      </c>
      <c r="N54" s="32">
        <v>7</v>
      </c>
      <c r="O54" s="32"/>
      <c r="P54" s="31" t="str">
        <f>VLOOKUP(Q54,[1]Sheet1!B$2:C$395,2,0)</f>
        <v>00131</v>
      </c>
      <c r="Q54" s="27" t="s">
        <v>132</v>
      </c>
      <c r="R54" s="32">
        <v>1</v>
      </c>
      <c r="S54" s="32">
        <v>8</v>
      </c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27" customHeight="1" x14ac:dyDescent="0.2">
      <c r="A55" s="12">
        <v>50</v>
      </c>
      <c r="B55" s="44" t="s">
        <v>147</v>
      </c>
      <c r="C55" s="45" t="s">
        <v>148</v>
      </c>
      <c r="D55" s="31" t="s">
        <v>146</v>
      </c>
      <c r="E55" s="14">
        <v>3</v>
      </c>
      <c r="F55" s="27" t="str">
        <f t="shared" si="0"/>
        <v>PSF2035_D1_HK1_2021_K17</v>
      </c>
      <c r="G55" s="14">
        <v>1</v>
      </c>
      <c r="H55" s="13">
        <v>40</v>
      </c>
      <c r="I55" s="13">
        <v>75</v>
      </c>
      <c r="J55" s="59"/>
      <c r="K55" s="32" t="s">
        <v>145</v>
      </c>
      <c r="L55" s="32">
        <v>5</v>
      </c>
      <c r="M55" s="32">
        <v>8</v>
      </c>
      <c r="N55" s="32">
        <v>10</v>
      </c>
      <c r="O55" s="32"/>
      <c r="P55" s="31" t="str">
        <f>VLOOKUP(Q55,[1]Sheet1!B$2:C$395,2,0)</f>
        <v>00104</v>
      </c>
      <c r="Q55" s="27" t="s">
        <v>149</v>
      </c>
      <c r="R55" s="32">
        <v>1</v>
      </c>
      <c r="S55" s="32">
        <v>8</v>
      </c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27" customHeight="1" x14ac:dyDescent="0.2">
      <c r="A56" s="12">
        <v>51</v>
      </c>
      <c r="B56" s="46" t="s">
        <v>150</v>
      </c>
      <c r="C56" s="47" t="s">
        <v>151</v>
      </c>
      <c r="D56" s="31" t="s">
        <v>146</v>
      </c>
      <c r="E56" s="13">
        <v>2</v>
      </c>
      <c r="F56" s="27" t="str">
        <f t="shared" si="0"/>
        <v>PSF2042_D1_HK1_2021_K17</v>
      </c>
      <c r="G56" s="14">
        <v>1</v>
      </c>
      <c r="H56" s="13">
        <v>40</v>
      </c>
      <c r="I56" s="13">
        <v>75</v>
      </c>
      <c r="J56" s="59"/>
      <c r="K56" s="32" t="s">
        <v>145</v>
      </c>
      <c r="L56" s="32">
        <v>4</v>
      </c>
      <c r="M56" s="32">
        <v>6</v>
      </c>
      <c r="N56" s="32">
        <v>7</v>
      </c>
      <c r="O56" s="32"/>
      <c r="P56" s="31" t="str">
        <f>VLOOKUP(Q56,[1]Sheet1!B$2:C$395,2,0)</f>
        <v>00270</v>
      </c>
      <c r="Q56" s="27" t="s">
        <v>152</v>
      </c>
      <c r="R56" s="32">
        <v>1</v>
      </c>
      <c r="S56" s="32">
        <v>8</v>
      </c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27" customHeight="1" x14ac:dyDescent="0.2">
      <c r="A57" s="12">
        <v>52</v>
      </c>
      <c r="B57" s="44" t="s">
        <v>124</v>
      </c>
      <c r="C57" s="45" t="s">
        <v>125</v>
      </c>
      <c r="D57" s="31" t="s">
        <v>153</v>
      </c>
      <c r="E57" s="13">
        <v>3</v>
      </c>
      <c r="F57" s="27" t="str">
        <f t="shared" si="0"/>
        <v>PSF2015_D1_HK1_2021_K17</v>
      </c>
      <c r="G57" s="14">
        <v>2</v>
      </c>
      <c r="H57" s="13">
        <v>40</v>
      </c>
      <c r="I57" s="13">
        <v>60</v>
      </c>
      <c r="J57" s="59"/>
      <c r="K57" s="32" t="s">
        <v>145</v>
      </c>
      <c r="L57" s="32">
        <v>4</v>
      </c>
      <c r="M57" s="32">
        <v>8</v>
      </c>
      <c r="N57" s="32">
        <v>10</v>
      </c>
      <c r="O57" s="32"/>
      <c r="P57" s="31" t="str">
        <f>VLOOKUP(Q57,[1]Sheet1!B$2:C$395,2,0)</f>
        <v>00133</v>
      </c>
      <c r="Q57" s="27" t="s">
        <v>126</v>
      </c>
      <c r="R57" s="32">
        <v>1</v>
      </c>
      <c r="S57" s="32">
        <v>8</v>
      </c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27" customHeight="1" x14ac:dyDescent="0.2">
      <c r="A58" s="12">
        <v>53</v>
      </c>
      <c r="B58" s="46" t="s">
        <v>150</v>
      </c>
      <c r="C58" s="47" t="s">
        <v>151</v>
      </c>
      <c r="D58" s="31" t="s">
        <v>146</v>
      </c>
      <c r="E58" s="13">
        <v>2</v>
      </c>
      <c r="F58" s="27" t="str">
        <f t="shared" si="0"/>
        <v>PSF2042_D1_HK1_2021_K17</v>
      </c>
      <c r="G58" s="14">
        <v>1</v>
      </c>
      <c r="H58" s="13">
        <v>40</v>
      </c>
      <c r="I58" s="13">
        <v>75</v>
      </c>
      <c r="J58" s="59"/>
      <c r="K58" s="32" t="s">
        <v>145</v>
      </c>
      <c r="L58" s="32">
        <v>6</v>
      </c>
      <c r="M58" s="32">
        <v>6</v>
      </c>
      <c r="N58" s="32">
        <v>7</v>
      </c>
      <c r="O58" s="32"/>
      <c r="P58" s="31" t="str">
        <f>VLOOKUP(Q58,[1]Sheet1!B$2:C$395,2,0)</f>
        <v>00270</v>
      </c>
      <c r="Q58" s="27" t="s">
        <v>152</v>
      </c>
      <c r="R58" s="32">
        <v>1</v>
      </c>
      <c r="S58" s="32">
        <v>8</v>
      </c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27" customHeight="1" x14ac:dyDescent="0.2">
      <c r="A59" s="12">
        <v>54</v>
      </c>
      <c r="B59" s="44" t="s">
        <v>124</v>
      </c>
      <c r="C59" s="45" t="s">
        <v>125</v>
      </c>
      <c r="D59" s="31" t="s">
        <v>153</v>
      </c>
      <c r="E59" s="13">
        <v>3</v>
      </c>
      <c r="F59" s="27" t="str">
        <f t="shared" si="0"/>
        <v>PSF2015_D1_HK1_2021_K17</v>
      </c>
      <c r="G59" s="14">
        <v>2</v>
      </c>
      <c r="H59" s="13">
        <v>40</v>
      </c>
      <c r="I59" s="13">
        <v>60</v>
      </c>
      <c r="J59" s="60"/>
      <c r="K59" s="32" t="s">
        <v>145</v>
      </c>
      <c r="L59" s="32">
        <v>6</v>
      </c>
      <c r="M59" s="32">
        <v>8</v>
      </c>
      <c r="N59" s="32">
        <v>10</v>
      </c>
      <c r="O59" s="32"/>
      <c r="P59" s="31" t="str">
        <f>VLOOKUP(Q59,[1]Sheet1!B$2:C$395,2,0)</f>
        <v>00133</v>
      </c>
      <c r="Q59" s="27" t="s">
        <v>126</v>
      </c>
      <c r="R59" s="32">
        <v>1</v>
      </c>
      <c r="S59" s="32">
        <v>8</v>
      </c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27" customHeight="1" x14ac:dyDescent="0.2">
      <c r="A60" s="12">
        <v>55</v>
      </c>
      <c r="B60" s="36" t="s">
        <v>161</v>
      </c>
      <c r="C60" s="37" t="s">
        <v>162</v>
      </c>
      <c r="D60" s="31" t="s">
        <v>160</v>
      </c>
      <c r="E60" s="13">
        <v>2</v>
      </c>
      <c r="F60" s="27" t="str">
        <f t="shared" si="0"/>
        <v>ASF2006_D1_HK1_2021_K17</v>
      </c>
      <c r="G60" s="14">
        <v>1</v>
      </c>
      <c r="H60" s="13">
        <v>40</v>
      </c>
      <c r="I60" s="13">
        <v>80</v>
      </c>
      <c r="J60" s="58">
        <v>10</v>
      </c>
      <c r="K60" s="32" t="s">
        <v>145</v>
      </c>
      <c r="L60" s="32">
        <v>2</v>
      </c>
      <c r="M60" s="32">
        <v>6</v>
      </c>
      <c r="N60" s="32">
        <v>7</v>
      </c>
      <c r="O60" s="32"/>
      <c r="P60" s="31" t="str">
        <f>VLOOKUP(Q60,[1]Sheet1!B$2:C$395,2,0)</f>
        <v>00126</v>
      </c>
      <c r="Q60" s="27" t="s">
        <v>165</v>
      </c>
      <c r="R60" s="32">
        <v>1</v>
      </c>
      <c r="S60" s="32">
        <v>8</v>
      </c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30" x14ac:dyDescent="0.2">
      <c r="A61" s="12">
        <v>56</v>
      </c>
      <c r="B61" s="36" t="s">
        <v>163</v>
      </c>
      <c r="C61" s="37" t="s">
        <v>164</v>
      </c>
      <c r="D61" s="31" t="s">
        <v>160</v>
      </c>
      <c r="E61" s="13">
        <v>3</v>
      </c>
      <c r="F61" s="27" t="str">
        <f t="shared" si="0"/>
        <v>ASF2010_D1_HK1_2021_K17</v>
      </c>
      <c r="G61" s="14">
        <v>1</v>
      </c>
      <c r="H61" s="13">
        <v>40</v>
      </c>
      <c r="I61" s="13">
        <v>80</v>
      </c>
      <c r="J61" s="59"/>
      <c r="K61" s="32" t="s">
        <v>145</v>
      </c>
      <c r="L61" s="32">
        <v>2</v>
      </c>
      <c r="M61" s="32">
        <v>8</v>
      </c>
      <c r="N61" s="32">
        <v>10</v>
      </c>
      <c r="O61" s="32"/>
      <c r="P61" s="31" t="str">
        <f>VLOOKUP(Q61,[1]Sheet1!B$2:C$395,2,0)</f>
        <v>00248</v>
      </c>
      <c r="Q61" s="27" t="s">
        <v>166</v>
      </c>
      <c r="R61" s="32">
        <v>1</v>
      </c>
      <c r="S61" s="32">
        <v>8</v>
      </c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27" customHeight="1" x14ac:dyDescent="0.2">
      <c r="A62" s="12">
        <v>57</v>
      </c>
      <c r="B62" s="36" t="s">
        <v>161</v>
      </c>
      <c r="C62" s="37" t="s">
        <v>162</v>
      </c>
      <c r="D62" s="31" t="s">
        <v>160</v>
      </c>
      <c r="E62" s="13">
        <v>2</v>
      </c>
      <c r="F62" s="27" t="str">
        <f t="shared" si="0"/>
        <v>ASF2006_D1_HK1_2021_K17</v>
      </c>
      <c r="G62" s="14">
        <v>1</v>
      </c>
      <c r="H62" s="13">
        <v>40</v>
      </c>
      <c r="I62" s="13">
        <v>80</v>
      </c>
      <c r="J62" s="59"/>
      <c r="K62" s="32" t="s">
        <v>145</v>
      </c>
      <c r="L62" s="32">
        <v>4</v>
      </c>
      <c r="M62" s="32">
        <v>6</v>
      </c>
      <c r="N62" s="32">
        <v>7</v>
      </c>
      <c r="O62" s="32"/>
      <c r="P62" s="31" t="str">
        <f>VLOOKUP(Q62,[1]Sheet1!B$2:C$395,2,0)</f>
        <v>00126</v>
      </c>
      <c r="Q62" s="27" t="s">
        <v>165</v>
      </c>
      <c r="R62" s="32">
        <v>1</v>
      </c>
      <c r="S62" s="32">
        <v>8</v>
      </c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30" x14ac:dyDescent="0.2">
      <c r="A63" s="12">
        <v>58</v>
      </c>
      <c r="B63" s="36" t="s">
        <v>163</v>
      </c>
      <c r="C63" s="37" t="s">
        <v>164</v>
      </c>
      <c r="D63" s="31" t="s">
        <v>160</v>
      </c>
      <c r="E63" s="13">
        <v>3</v>
      </c>
      <c r="F63" s="27" t="str">
        <f t="shared" si="0"/>
        <v>ASF2010_D1_HK1_2021_K17</v>
      </c>
      <c r="G63" s="14">
        <v>1</v>
      </c>
      <c r="H63" s="13">
        <v>40</v>
      </c>
      <c r="I63" s="13">
        <v>80</v>
      </c>
      <c r="J63" s="59"/>
      <c r="K63" s="32" t="s">
        <v>145</v>
      </c>
      <c r="L63" s="32">
        <v>4</v>
      </c>
      <c r="M63" s="32">
        <v>8</v>
      </c>
      <c r="N63" s="32">
        <v>10</v>
      </c>
      <c r="O63" s="32"/>
      <c r="P63" s="31" t="str">
        <f>VLOOKUP(Q63,[1]Sheet1!B$2:C$395,2,0)</f>
        <v>00248</v>
      </c>
      <c r="Q63" s="27" t="s">
        <v>166</v>
      </c>
      <c r="R63" s="32">
        <v>1</v>
      </c>
      <c r="S63" s="32">
        <v>8</v>
      </c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30" x14ac:dyDescent="0.2">
      <c r="A64" s="12">
        <v>59</v>
      </c>
      <c r="B64" s="36" t="s">
        <v>167</v>
      </c>
      <c r="C64" s="37" t="s">
        <v>168</v>
      </c>
      <c r="D64" s="31" t="s">
        <v>160</v>
      </c>
      <c r="E64" s="13">
        <v>3</v>
      </c>
      <c r="F64" s="27" t="str">
        <f t="shared" si="0"/>
        <v>ASF2007_D1_HK1_2021_K17</v>
      </c>
      <c r="G64" s="14">
        <v>1</v>
      </c>
      <c r="H64" s="13">
        <v>40</v>
      </c>
      <c r="I64" s="13">
        <v>80</v>
      </c>
      <c r="J64" s="59"/>
      <c r="K64" s="32" t="s">
        <v>145</v>
      </c>
      <c r="L64" s="32">
        <v>3</v>
      </c>
      <c r="M64" s="32">
        <v>6</v>
      </c>
      <c r="N64" s="32">
        <v>8</v>
      </c>
      <c r="O64" s="32"/>
      <c r="P64" s="31" t="str">
        <f>VLOOKUP(Q64,[1]Sheet1!B$2:C$395,2,0)</f>
        <v>00225</v>
      </c>
      <c r="Q64" s="27" t="s">
        <v>171</v>
      </c>
      <c r="R64" s="32">
        <v>1</v>
      </c>
      <c r="S64" s="32">
        <v>8</v>
      </c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27" customHeight="1" x14ac:dyDescent="0.2">
      <c r="A65" s="12">
        <v>60</v>
      </c>
      <c r="B65" s="36" t="s">
        <v>169</v>
      </c>
      <c r="C65" s="37" t="s">
        <v>170</v>
      </c>
      <c r="D65" s="31" t="s">
        <v>160</v>
      </c>
      <c r="E65" s="13">
        <v>2</v>
      </c>
      <c r="F65" s="27" t="str">
        <f t="shared" si="0"/>
        <v>ASF2009_D1_HK1_2021_K17</v>
      </c>
      <c r="G65" s="14">
        <v>1</v>
      </c>
      <c r="H65" s="13">
        <v>40</v>
      </c>
      <c r="I65" s="13">
        <v>80</v>
      </c>
      <c r="J65" s="59"/>
      <c r="K65" s="32" t="s">
        <v>145</v>
      </c>
      <c r="L65" s="32">
        <v>3</v>
      </c>
      <c r="M65" s="32">
        <v>9</v>
      </c>
      <c r="N65" s="32">
        <v>10</v>
      </c>
      <c r="O65" s="32"/>
      <c r="P65" s="31" t="str">
        <f>VLOOKUP(Q65,[1]Sheet1!B$2:C$395,2,0)</f>
        <v>00603</v>
      </c>
      <c r="Q65" s="27" t="s">
        <v>172</v>
      </c>
      <c r="R65" s="32">
        <v>1</v>
      </c>
      <c r="S65" s="32">
        <v>8</v>
      </c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27" customHeight="1" x14ac:dyDescent="0.2">
      <c r="A66" s="12">
        <v>61</v>
      </c>
      <c r="B66" s="36" t="s">
        <v>167</v>
      </c>
      <c r="C66" s="37" t="s">
        <v>168</v>
      </c>
      <c r="D66" s="31" t="s">
        <v>160</v>
      </c>
      <c r="E66" s="13">
        <v>3</v>
      </c>
      <c r="F66" s="27" t="str">
        <f t="shared" si="0"/>
        <v>ASF2007_D1_HK1_2021_K17</v>
      </c>
      <c r="G66" s="14">
        <v>1</v>
      </c>
      <c r="H66" s="13">
        <v>40</v>
      </c>
      <c r="I66" s="13">
        <v>80</v>
      </c>
      <c r="J66" s="59"/>
      <c r="K66" s="32" t="s">
        <v>145</v>
      </c>
      <c r="L66" s="32">
        <v>5</v>
      </c>
      <c r="M66" s="32">
        <v>6</v>
      </c>
      <c r="N66" s="32">
        <v>8</v>
      </c>
      <c r="O66" s="32"/>
      <c r="P66" s="31" t="str">
        <f>VLOOKUP(Q66,[1]Sheet1!B$2:C$395,2,0)</f>
        <v>00225</v>
      </c>
      <c r="Q66" s="27" t="s">
        <v>171</v>
      </c>
      <c r="R66" s="32">
        <v>1</v>
      </c>
      <c r="S66" s="32">
        <v>8</v>
      </c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27" customHeight="1" x14ac:dyDescent="0.2">
      <c r="A67" s="12">
        <v>62</v>
      </c>
      <c r="B67" s="36" t="s">
        <v>169</v>
      </c>
      <c r="C67" s="37" t="s">
        <v>170</v>
      </c>
      <c r="D67" s="31" t="s">
        <v>160</v>
      </c>
      <c r="E67" s="13">
        <v>2</v>
      </c>
      <c r="F67" s="27" t="str">
        <f t="shared" si="0"/>
        <v>ASF2009_D1_HK1_2021_K17</v>
      </c>
      <c r="G67" s="14">
        <v>1</v>
      </c>
      <c r="H67" s="13">
        <v>40</v>
      </c>
      <c r="I67" s="13">
        <v>80</v>
      </c>
      <c r="J67" s="60"/>
      <c r="K67" s="32" t="s">
        <v>145</v>
      </c>
      <c r="L67" s="32">
        <v>5</v>
      </c>
      <c r="M67" s="32">
        <v>9</v>
      </c>
      <c r="N67" s="32">
        <v>10</v>
      </c>
      <c r="O67" s="32"/>
      <c r="P67" s="31" t="str">
        <f>VLOOKUP(Q67,[1]Sheet1!B$2:C$395,2,0)</f>
        <v>00603</v>
      </c>
      <c r="Q67" s="27" t="s">
        <v>172</v>
      </c>
      <c r="R67" s="32">
        <v>1</v>
      </c>
      <c r="S67" s="32">
        <v>8</v>
      </c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27" customHeight="1" x14ac:dyDescent="0.2">
      <c r="A68" s="12">
        <v>63</v>
      </c>
      <c r="B68" s="36" t="s">
        <v>183</v>
      </c>
      <c r="C68" s="37" t="s">
        <v>184</v>
      </c>
      <c r="D68" s="31" t="s">
        <v>182</v>
      </c>
      <c r="E68" s="13">
        <v>2</v>
      </c>
      <c r="F68" s="27" t="str">
        <f t="shared" si="0"/>
        <v>OMF2009_D1_HK1_2021_K17</v>
      </c>
      <c r="G68" s="14">
        <v>1</v>
      </c>
      <c r="H68" s="13">
        <v>40</v>
      </c>
      <c r="I68" s="13">
        <v>60</v>
      </c>
      <c r="J68" s="58">
        <v>9</v>
      </c>
      <c r="K68" s="32" t="s">
        <v>122</v>
      </c>
      <c r="L68" s="32">
        <v>2</v>
      </c>
      <c r="M68" s="32">
        <v>1</v>
      </c>
      <c r="N68" s="32">
        <v>2</v>
      </c>
      <c r="O68" s="32"/>
      <c r="P68" s="31" t="str">
        <f>VLOOKUP(Q68,[1]Sheet1!B$2:C$395,2,0)</f>
        <v>00382</v>
      </c>
      <c r="Q68" s="27" t="s">
        <v>200</v>
      </c>
      <c r="R68" s="32">
        <v>1</v>
      </c>
      <c r="S68" s="32">
        <v>8</v>
      </c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27" customHeight="1" x14ac:dyDescent="0.2">
      <c r="A69" s="12">
        <v>64</v>
      </c>
      <c r="B69" s="36" t="s">
        <v>185</v>
      </c>
      <c r="C69" s="37" t="s">
        <v>186</v>
      </c>
      <c r="D69" s="31" t="s">
        <v>182</v>
      </c>
      <c r="E69" s="13">
        <v>3</v>
      </c>
      <c r="F69" s="27" t="str">
        <f t="shared" si="0"/>
        <v>ARF2021_D1_HK1_2021_K17</v>
      </c>
      <c r="G69" s="14">
        <v>1</v>
      </c>
      <c r="H69" s="13">
        <v>40</v>
      </c>
      <c r="I69" s="13">
        <v>60</v>
      </c>
      <c r="J69" s="59"/>
      <c r="K69" s="32" t="s">
        <v>122</v>
      </c>
      <c r="L69" s="32">
        <v>2</v>
      </c>
      <c r="M69" s="32">
        <v>3</v>
      </c>
      <c r="N69" s="32">
        <v>5</v>
      </c>
      <c r="O69" s="32"/>
      <c r="P69" s="31" t="str">
        <f>VLOOKUP(Q69,[1]Sheet1!B$2:C$395,2,0)</f>
        <v>00077</v>
      </c>
      <c r="Q69" s="27" t="s">
        <v>202</v>
      </c>
      <c r="R69" s="32">
        <v>1</v>
      </c>
      <c r="S69" s="32">
        <v>8</v>
      </c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27" customHeight="1" x14ac:dyDescent="0.2">
      <c r="A70" s="12">
        <v>65</v>
      </c>
      <c r="B70" s="36" t="s">
        <v>183</v>
      </c>
      <c r="C70" s="37" t="s">
        <v>184</v>
      </c>
      <c r="D70" s="31" t="s">
        <v>182</v>
      </c>
      <c r="E70" s="13">
        <v>2</v>
      </c>
      <c r="F70" s="27" t="str">
        <f t="shared" si="0"/>
        <v>OMF2009_D1_HK1_2021_K17</v>
      </c>
      <c r="G70" s="14">
        <v>1</v>
      </c>
      <c r="H70" s="13">
        <v>40</v>
      </c>
      <c r="I70" s="13">
        <v>60</v>
      </c>
      <c r="J70" s="59"/>
      <c r="K70" s="32" t="s">
        <v>122</v>
      </c>
      <c r="L70" s="32">
        <v>4</v>
      </c>
      <c r="M70" s="32">
        <v>1</v>
      </c>
      <c r="N70" s="32">
        <v>2</v>
      </c>
      <c r="O70" s="32"/>
      <c r="P70" s="31" t="str">
        <f>VLOOKUP(Q70,[1]Sheet1!B$2:C$395,2,0)</f>
        <v>00382</v>
      </c>
      <c r="Q70" s="27" t="s">
        <v>200</v>
      </c>
      <c r="R70" s="32">
        <v>1</v>
      </c>
      <c r="S70" s="32">
        <v>8</v>
      </c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27" customHeight="1" x14ac:dyDescent="0.2">
      <c r="A71" s="12">
        <v>66</v>
      </c>
      <c r="B71" s="36" t="s">
        <v>185</v>
      </c>
      <c r="C71" s="37" t="s">
        <v>186</v>
      </c>
      <c r="D71" s="31" t="s">
        <v>182</v>
      </c>
      <c r="E71" s="13">
        <v>3</v>
      </c>
      <c r="F71" s="27" t="str">
        <f t="shared" si="0"/>
        <v>ARF2021_D1_HK1_2021_K17</v>
      </c>
      <c r="G71" s="14">
        <v>1</v>
      </c>
      <c r="H71" s="13">
        <v>40</v>
      </c>
      <c r="I71" s="13">
        <v>60</v>
      </c>
      <c r="J71" s="59"/>
      <c r="K71" s="32" t="s">
        <v>122</v>
      </c>
      <c r="L71" s="32">
        <v>4</v>
      </c>
      <c r="M71" s="32">
        <v>3</v>
      </c>
      <c r="N71" s="32">
        <v>5</v>
      </c>
      <c r="O71" s="32"/>
      <c r="P71" s="31" t="str">
        <f>VLOOKUP(Q71,[1]Sheet1!B$2:C$395,2,0)</f>
        <v>00077</v>
      </c>
      <c r="Q71" s="27" t="s">
        <v>202</v>
      </c>
      <c r="R71" s="32">
        <v>1</v>
      </c>
      <c r="S71" s="32">
        <v>8</v>
      </c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27" customHeight="1" x14ac:dyDescent="0.2">
      <c r="A72" s="12">
        <v>67</v>
      </c>
      <c r="B72" s="36" t="s">
        <v>183</v>
      </c>
      <c r="C72" s="37" t="s">
        <v>184</v>
      </c>
      <c r="D72" s="31" t="s">
        <v>182</v>
      </c>
      <c r="E72" s="13">
        <v>2</v>
      </c>
      <c r="F72" s="27" t="str">
        <f t="shared" si="0"/>
        <v>OMF2009_D1_HK1_2021_K17</v>
      </c>
      <c r="G72" s="14">
        <v>2</v>
      </c>
      <c r="H72" s="13">
        <v>40</v>
      </c>
      <c r="I72" s="13">
        <v>60</v>
      </c>
      <c r="J72" s="59"/>
      <c r="K72" s="32" t="s">
        <v>145</v>
      </c>
      <c r="L72" s="32">
        <v>2</v>
      </c>
      <c r="M72" s="32">
        <v>6</v>
      </c>
      <c r="N72" s="32">
        <v>7</v>
      </c>
      <c r="O72" s="32"/>
      <c r="P72" s="31" t="str">
        <f>VLOOKUP(Q72,[1]Sheet1!B$2:C$395,2,0)</f>
        <v>00090</v>
      </c>
      <c r="Q72" s="27" t="s">
        <v>198</v>
      </c>
      <c r="R72" s="32">
        <v>1</v>
      </c>
      <c r="S72" s="32">
        <v>8</v>
      </c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27" customHeight="1" x14ac:dyDescent="0.2">
      <c r="A73" s="12">
        <v>68</v>
      </c>
      <c r="B73" s="36" t="s">
        <v>185</v>
      </c>
      <c r="C73" s="37" t="s">
        <v>186</v>
      </c>
      <c r="D73" s="31" t="s">
        <v>182</v>
      </c>
      <c r="E73" s="13">
        <v>3</v>
      </c>
      <c r="F73" s="27" t="str">
        <f t="shared" si="0"/>
        <v>ARF2021_D1_HK1_2021_K17</v>
      </c>
      <c r="G73" s="14">
        <v>2</v>
      </c>
      <c r="H73" s="13">
        <v>40</v>
      </c>
      <c r="I73" s="13">
        <v>60</v>
      </c>
      <c r="J73" s="59"/>
      <c r="K73" s="32" t="s">
        <v>145</v>
      </c>
      <c r="L73" s="32">
        <v>2</v>
      </c>
      <c r="M73" s="32">
        <v>8</v>
      </c>
      <c r="N73" s="32">
        <v>10</v>
      </c>
      <c r="O73" s="32"/>
      <c r="P73" s="31" t="str">
        <f>VLOOKUP(Q73,[1]Sheet1!B$2:C$395,2,0)</f>
        <v>00077</v>
      </c>
      <c r="Q73" s="27" t="s">
        <v>202</v>
      </c>
      <c r="R73" s="32">
        <v>1</v>
      </c>
      <c r="S73" s="32">
        <v>8</v>
      </c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27" customHeight="1" x14ac:dyDescent="0.2">
      <c r="A74" s="12">
        <v>69</v>
      </c>
      <c r="B74" s="36" t="s">
        <v>183</v>
      </c>
      <c r="C74" s="37" t="s">
        <v>184</v>
      </c>
      <c r="D74" s="31" t="s">
        <v>182</v>
      </c>
      <c r="E74" s="13">
        <v>2</v>
      </c>
      <c r="F74" s="27" t="str">
        <f t="shared" si="0"/>
        <v>OMF2009_D1_HK1_2021_K17</v>
      </c>
      <c r="G74" s="14">
        <v>2</v>
      </c>
      <c r="H74" s="13">
        <v>40</v>
      </c>
      <c r="I74" s="13">
        <v>60</v>
      </c>
      <c r="J74" s="59"/>
      <c r="K74" s="32" t="s">
        <v>145</v>
      </c>
      <c r="L74" s="32">
        <v>4</v>
      </c>
      <c r="M74" s="32">
        <v>6</v>
      </c>
      <c r="N74" s="32">
        <v>7</v>
      </c>
      <c r="O74" s="32"/>
      <c r="P74" s="31" t="str">
        <f>VLOOKUP(Q74,[1]Sheet1!B$2:C$395,2,0)</f>
        <v>00090</v>
      </c>
      <c r="Q74" s="27" t="s">
        <v>198</v>
      </c>
      <c r="R74" s="32">
        <v>1</v>
      </c>
      <c r="S74" s="32">
        <v>8</v>
      </c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27" customHeight="1" x14ac:dyDescent="0.2">
      <c r="A75" s="12">
        <v>70</v>
      </c>
      <c r="B75" s="36" t="s">
        <v>185</v>
      </c>
      <c r="C75" s="37" t="s">
        <v>186</v>
      </c>
      <c r="D75" s="31" t="s">
        <v>182</v>
      </c>
      <c r="E75" s="13">
        <v>3</v>
      </c>
      <c r="F75" s="27" t="str">
        <f t="shared" si="0"/>
        <v>ARF2021_D1_HK1_2021_K17</v>
      </c>
      <c r="G75" s="14">
        <v>2</v>
      </c>
      <c r="H75" s="13">
        <v>40</v>
      </c>
      <c r="I75" s="13">
        <v>60</v>
      </c>
      <c r="J75" s="59"/>
      <c r="K75" s="32" t="s">
        <v>145</v>
      </c>
      <c r="L75" s="32">
        <v>4</v>
      </c>
      <c r="M75" s="32">
        <v>8</v>
      </c>
      <c r="N75" s="32">
        <v>10</v>
      </c>
      <c r="O75" s="32"/>
      <c r="P75" s="31" t="str">
        <f>VLOOKUP(Q75,[1]Sheet1!B$2:C$395,2,0)</f>
        <v>00077</v>
      </c>
      <c r="Q75" s="27" t="s">
        <v>202</v>
      </c>
      <c r="R75" s="32">
        <v>1</v>
      </c>
      <c r="S75" s="32">
        <v>8</v>
      </c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27" customHeight="1" x14ac:dyDescent="0.2">
      <c r="A76" s="12">
        <v>71</v>
      </c>
      <c r="B76" s="36" t="s">
        <v>187</v>
      </c>
      <c r="C76" s="37" t="s">
        <v>188</v>
      </c>
      <c r="D76" s="31" t="s">
        <v>182</v>
      </c>
      <c r="E76" s="13">
        <v>2</v>
      </c>
      <c r="F76" s="27" t="str">
        <f t="shared" si="0"/>
        <v>OMF2005_D1_HK1_2021_K17</v>
      </c>
      <c r="G76" s="14">
        <v>1</v>
      </c>
      <c r="H76" s="13">
        <v>40</v>
      </c>
      <c r="I76" s="13">
        <v>60</v>
      </c>
      <c r="J76" s="59"/>
      <c r="K76" s="32" t="s">
        <v>122</v>
      </c>
      <c r="L76" s="32">
        <v>3</v>
      </c>
      <c r="M76" s="32">
        <v>1</v>
      </c>
      <c r="N76" s="32">
        <v>2</v>
      </c>
      <c r="O76" s="32"/>
      <c r="P76" s="31" t="str">
        <f>VLOOKUP(Q76,[1]Sheet1!B$2:C$395,2,0)</f>
        <v>00313</v>
      </c>
      <c r="Q76" s="27" t="s">
        <v>201</v>
      </c>
      <c r="R76" s="32">
        <v>1</v>
      </c>
      <c r="S76" s="32">
        <v>8</v>
      </c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27" customHeight="1" x14ac:dyDescent="0.2">
      <c r="A77" s="12">
        <v>72</v>
      </c>
      <c r="B77" s="36" t="s">
        <v>189</v>
      </c>
      <c r="C77" s="37" t="s">
        <v>190</v>
      </c>
      <c r="D77" s="31" t="s">
        <v>182</v>
      </c>
      <c r="E77" s="13">
        <v>3</v>
      </c>
      <c r="F77" s="27" t="str">
        <f t="shared" si="0"/>
        <v>HRF1001_D1_HK1_2021_K17</v>
      </c>
      <c r="G77" s="14">
        <v>1</v>
      </c>
      <c r="H77" s="13">
        <v>40</v>
      </c>
      <c r="I77" s="13">
        <v>60</v>
      </c>
      <c r="J77" s="59"/>
      <c r="K77" s="32" t="s">
        <v>122</v>
      </c>
      <c r="L77" s="32">
        <v>3</v>
      </c>
      <c r="M77" s="32">
        <v>3</v>
      </c>
      <c r="N77" s="32">
        <v>5</v>
      </c>
      <c r="O77" s="32"/>
      <c r="P77" s="31" t="str">
        <f>VLOOKUP(Q77,[1]Sheet1!B$2:C$395,2,0)</f>
        <v>00184</v>
      </c>
      <c r="Q77" s="27" t="s">
        <v>204</v>
      </c>
      <c r="R77" s="32">
        <v>1</v>
      </c>
      <c r="S77" s="32">
        <v>8</v>
      </c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27" customHeight="1" x14ac:dyDescent="0.2">
      <c r="A78" s="12">
        <v>73</v>
      </c>
      <c r="B78" s="36" t="s">
        <v>187</v>
      </c>
      <c r="C78" s="37" t="s">
        <v>188</v>
      </c>
      <c r="D78" s="31" t="s">
        <v>182</v>
      </c>
      <c r="E78" s="13">
        <v>2</v>
      </c>
      <c r="F78" s="27" t="str">
        <f t="shared" si="0"/>
        <v>OMF2005_D1_HK1_2021_K17</v>
      </c>
      <c r="G78" s="14">
        <v>1</v>
      </c>
      <c r="H78" s="13">
        <v>40</v>
      </c>
      <c r="I78" s="13">
        <v>60</v>
      </c>
      <c r="J78" s="59"/>
      <c r="K78" s="32" t="s">
        <v>122</v>
      </c>
      <c r="L78" s="32">
        <v>5</v>
      </c>
      <c r="M78" s="32">
        <v>1</v>
      </c>
      <c r="N78" s="32">
        <v>2</v>
      </c>
      <c r="O78" s="32"/>
      <c r="P78" s="31" t="str">
        <f>VLOOKUP(Q78,[1]Sheet1!B$2:C$395,2,0)</f>
        <v>00313</v>
      </c>
      <c r="Q78" s="27" t="s">
        <v>201</v>
      </c>
      <c r="R78" s="32">
        <v>1</v>
      </c>
      <c r="S78" s="32">
        <v>8</v>
      </c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27" customHeight="1" x14ac:dyDescent="0.2">
      <c r="A79" s="12">
        <v>74</v>
      </c>
      <c r="B79" s="36" t="s">
        <v>189</v>
      </c>
      <c r="C79" s="37" t="s">
        <v>190</v>
      </c>
      <c r="D79" s="31" t="s">
        <v>182</v>
      </c>
      <c r="E79" s="13">
        <v>3</v>
      </c>
      <c r="F79" s="27" t="str">
        <f t="shared" si="0"/>
        <v>HRF1001_D1_HK1_2021_K17</v>
      </c>
      <c r="G79" s="14">
        <v>1</v>
      </c>
      <c r="H79" s="13">
        <v>40</v>
      </c>
      <c r="I79" s="13">
        <v>60</v>
      </c>
      <c r="J79" s="59"/>
      <c r="K79" s="32" t="s">
        <v>122</v>
      </c>
      <c r="L79" s="32">
        <v>5</v>
      </c>
      <c r="M79" s="32">
        <v>3</v>
      </c>
      <c r="N79" s="32">
        <v>5</v>
      </c>
      <c r="O79" s="32"/>
      <c r="P79" s="31" t="str">
        <f>VLOOKUP(Q79,[1]Sheet1!B$2:C$395,2,0)</f>
        <v>00184</v>
      </c>
      <c r="Q79" s="27" t="s">
        <v>204</v>
      </c>
      <c r="R79" s="32">
        <v>1</v>
      </c>
      <c r="S79" s="32">
        <v>8</v>
      </c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27" customHeight="1" x14ac:dyDescent="0.2">
      <c r="A80" s="12">
        <v>75</v>
      </c>
      <c r="B80" s="36" t="s">
        <v>187</v>
      </c>
      <c r="C80" s="37" t="s">
        <v>188</v>
      </c>
      <c r="D80" s="31" t="s">
        <v>182</v>
      </c>
      <c r="E80" s="13">
        <v>2</v>
      </c>
      <c r="F80" s="27" t="str">
        <f t="shared" si="0"/>
        <v>OMF2005_D1_HK1_2021_K17</v>
      </c>
      <c r="G80" s="14">
        <v>2</v>
      </c>
      <c r="H80" s="13">
        <v>40</v>
      </c>
      <c r="I80" s="13">
        <v>60</v>
      </c>
      <c r="J80" s="59"/>
      <c r="K80" s="32" t="s">
        <v>145</v>
      </c>
      <c r="L80" s="32">
        <v>3</v>
      </c>
      <c r="M80" s="32">
        <v>6</v>
      </c>
      <c r="N80" s="32">
        <v>7</v>
      </c>
      <c r="O80" s="32"/>
      <c r="P80" s="31" t="str">
        <f>VLOOKUP(Q80,[1]Sheet1!B$2:C$395,2,0)</f>
        <v>00313</v>
      </c>
      <c r="Q80" s="27" t="s">
        <v>201</v>
      </c>
      <c r="R80" s="32">
        <v>1</v>
      </c>
      <c r="S80" s="32">
        <v>8</v>
      </c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27" customHeight="1" x14ac:dyDescent="0.2">
      <c r="A81" s="12">
        <v>76</v>
      </c>
      <c r="B81" s="36" t="s">
        <v>189</v>
      </c>
      <c r="C81" s="37" t="s">
        <v>190</v>
      </c>
      <c r="D81" s="31" t="s">
        <v>182</v>
      </c>
      <c r="E81" s="13">
        <v>3</v>
      </c>
      <c r="F81" s="27" t="str">
        <f t="shared" si="0"/>
        <v>HRF1001_D1_HK1_2021_K17</v>
      </c>
      <c r="G81" s="14">
        <v>2</v>
      </c>
      <c r="H81" s="13">
        <v>40</v>
      </c>
      <c r="I81" s="13">
        <v>60</v>
      </c>
      <c r="J81" s="59"/>
      <c r="K81" s="32" t="s">
        <v>145</v>
      </c>
      <c r="L81" s="32">
        <v>3</v>
      </c>
      <c r="M81" s="32">
        <v>8</v>
      </c>
      <c r="N81" s="32">
        <v>10</v>
      </c>
      <c r="O81" s="32"/>
      <c r="P81" s="31" t="str">
        <f>VLOOKUP(Q81,[1]Sheet1!B$2:C$395,2,0)</f>
        <v>00007</v>
      </c>
      <c r="Q81" s="27" t="s">
        <v>203</v>
      </c>
      <c r="R81" s="32">
        <v>1</v>
      </c>
      <c r="S81" s="32">
        <v>8</v>
      </c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27" customHeight="1" x14ac:dyDescent="0.2">
      <c r="A82" s="12">
        <v>77</v>
      </c>
      <c r="B82" s="36" t="s">
        <v>187</v>
      </c>
      <c r="C82" s="37" t="s">
        <v>188</v>
      </c>
      <c r="D82" s="31" t="s">
        <v>182</v>
      </c>
      <c r="E82" s="13">
        <v>2</v>
      </c>
      <c r="F82" s="27" t="str">
        <f t="shared" si="0"/>
        <v>OMF2005_D1_HK1_2021_K17</v>
      </c>
      <c r="G82" s="14">
        <v>2</v>
      </c>
      <c r="H82" s="13">
        <v>40</v>
      </c>
      <c r="I82" s="13">
        <v>60</v>
      </c>
      <c r="J82" s="59"/>
      <c r="K82" s="32" t="s">
        <v>145</v>
      </c>
      <c r="L82" s="32">
        <v>5</v>
      </c>
      <c r="M82" s="32">
        <v>6</v>
      </c>
      <c r="N82" s="32">
        <v>7</v>
      </c>
      <c r="O82" s="32"/>
      <c r="P82" s="31" t="str">
        <f>VLOOKUP(Q82,[1]Sheet1!B$2:C$395,2,0)</f>
        <v>00313</v>
      </c>
      <c r="Q82" s="27" t="s">
        <v>201</v>
      </c>
      <c r="R82" s="32">
        <v>1</v>
      </c>
      <c r="S82" s="32">
        <v>8</v>
      </c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27" customHeight="1" x14ac:dyDescent="0.2">
      <c r="A83" s="12">
        <v>78</v>
      </c>
      <c r="B83" s="36" t="s">
        <v>189</v>
      </c>
      <c r="C83" s="37" t="s">
        <v>190</v>
      </c>
      <c r="D83" s="31" t="s">
        <v>182</v>
      </c>
      <c r="E83" s="13">
        <v>3</v>
      </c>
      <c r="F83" s="27" t="str">
        <f t="shared" si="0"/>
        <v>HRF1001_D1_HK1_2021_K17</v>
      </c>
      <c r="G83" s="14">
        <v>2</v>
      </c>
      <c r="H83" s="13">
        <v>40</v>
      </c>
      <c r="I83" s="13">
        <v>60</v>
      </c>
      <c r="J83" s="59"/>
      <c r="K83" s="32" t="s">
        <v>145</v>
      </c>
      <c r="L83" s="32">
        <v>5</v>
      </c>
      <c r="M83" s="32">
        <v>8</v>
      </c>
      <c r="N83" s="32">
        <v>10</v>
      </c>
      <c r="O83" s="32"/>
      <c r="P83" s="31" t="str">
        <f>VLOOKUP(Q83,[1]Sheet1!B$2:C$395,2,0)</f>
        <v>00007</v>
      </c>
      <c r="Q83" s="27" t="s">
        <v>203</v>
      </c>
      <c r="R83" s="32">
        <v>1</v>
      </c>
      <c r="S83" s="32">
        <v>8</v>
      </c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30" x14ac:dyDescent="0.2">
      <c r="A84" s="12">
        <v>79</v>
      </c>
      <c r="B84" s="36" t="s">
        <v>191</v>
      </c>
      <c r="C84" s="37" t="s">
        <v>192</v>
      </c>
      <c r="D84" s="31" t="s">
        <v>182</v>
      </c>
      <c r="E84" s="13">
        <v>3</v>
      </c>
      <c r="F84" s="27" t="str">
        <f t="shared" si="0"/>
        <v>OMF2014_D1_HK1_2021_K17</v>
      </c>
      <c r="G84" s="14">
        <v>1</v>
      </c>
      <c r="H84" s="13">
        <v>40</v>
      </c>
      <c r="I84" s="13">
        <v>60</v>
      </c>
      <c r="J84" s="59"/>
      <c r="K84" s="32" t="s">
        <v>122</v>
      </c>
      <c r="L84" s="32">
        <v>4</v>
      </c>
      <c r="M84" s="32">
        <v>1</v>
      </c>
      <c r="N84" s="32">
        <v>3</v>
      </c>
      <c r="O84" s="32"/>
      <c r="P84" s="31" t="str">
        <f>VLOOKUP(Q84,[1]Sheet1!B$2:C$395,2,0)</f>
        <v>00312</v>
      </c>
      <c r="Q84" s="27" t="s">
        <v>205</v>
      </c>
      <c r="R84" s="32">
        <v>1</v>
      </c>
      <c r="S84" s="32">
        <v>8</v>
      </c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27" customHeight="1" x14ac:dyDescent="0.2">
      <c r="A85" s="12">
        <v>80</v>
      </c>
      <c r="B85" s="36" t="s">
        <v>193</v>
      </c>
      <c r="C85" s="37" t="s">
        <v>194</v>
      </c>
      <c r="D85" s="31" t="s">
        <v>182</v>
      </c>
      <c r="E85" s="13">
        <v>2</v>
      </c>
      <c r="F85" s="27" t="str">
        <f t="shared" si="0"/>
        <v>OMF2010_D1_HK1_2021_K17</v>
      </c>
      <c r="G85" s="14">
        <v>1</v>
      </c>
      <c r="H85" s="13">
        <v>40</v>
      </c>
      <c r="I85" s="13">
        <v>60</v>
      </c>
      <c r="J85" s="59"/>
      <c r="K85" s="32" t="s">
        <v>122</v>
      </c>
      <c r="L85" s="32">
        <v>4</v>
      </c>
      <c r="M85" s="32">
        <v>4</v>
      </c>
      <c r="N85" s="32">
        <v>5</v>
      </c>
      <c r="O85" s="32"/>
      <c r="P85" s="31" t="str">
        <f>VLOOKUP(Q85,[1]Sheet1!B$2:C$395,2,0)</f>
        <v>00382</v>
      </c>
      <c r="Q85" s="27" t="s">
        <v>200</v>
      </c>
      <c r="R85" s="32">
        <v>1</v>
      </c>
      <c r="S85" s="32">
        <v>8</v>
      </c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30" x14ac:dyDescent="0.2">
      <c r="A86" s="12">
        <v>81</v>
      </c>
      <c r="B86" s="36" t="s">
        <v>191</v>
      </c>
      <c r="C86" s="37" t="s">
        <v>192</v>
      </c>
      <c r="D86" s="31" t="s">
        <v>182</v>
      </c>
      <c r="E86" s="13">
        <v>3</v>
      </c>
      <c r="F86" s="27" t="str">
        <f t="shared" si="0"/>
        <v>OMF2014_D1_HK1_2021_K17</v>
      </c>
      <c r="G86" s="14">
        <v>1</v>
      </c>
      <c r="H86" s="13">
        <v>40</v>
      </c>
      <c r="I86" s="13">
        <v>60</v>
      </c>
      <c r="J86" s="59"/>
      <c r="K86" s="32" t="s">
        <v>122</v>
      </c>
      <c r="L86" s="32">
        <v>6</v>
      </c>
      <c r="M86" s="32">
        <v>1</v>
      </c>
      <c r="N86" s="32">
        <v>3</v>
      </c>
      <c r="O86" s="32"/>
      <c r="P86" s="31" t="str">
        <f>VLOOKUP(Q86,[1]Sheet1!B$2:C$395,2,0)</f>
        <v>00312</v>
      </c>
      <c r="Q86" s="27" t="s">
        <v>205</v>
      </c>
      <c r="R86" s="32">
        <v>1</v>
      </c>
      <c r="S86" s="32">
        <v>8</v>
      </c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27" customHeight="1" x14ac:dyDescent="0.2">
      <c r="A87" s="12">
        <v>82</v>
      </c>
      <c r="B87" s="36" t="s">
        <v>193</v>
      </c>
      <c r="C87" s="37" t="s">
        <v>194</v>
      </c>
      <c r="D87" s="31" t="s">
        <v>182</v>
      </c>
      <c r="E87" s="13">
        <v>2</v>
      </c>
      <c r="F87" s="27" t="str">
        <f t="shared" ref="F87:F100" si="9">C87&amp;"_D1_HK1_2021_K17"</f>
        <v>OMF2010_D1_HK1_2021_K17</v>
      </c>
      <c r="G87" s="14">
        <v>1</v>
      </c>
      <c r="H87" s="13">
        <v>40</v>
      </c>
      <c r="I87" s="13">
        <v>60</v>
      </c>
      <c r="J87" s="59"/>
      <c r="K87" s="32" t="s">
        <v>122</v>
      </c>
      <c r="L87" s="32">
        <v>6</v>
      </c>
      <c r="M87" s="32">
        <v>4</v>
      </c>
      <c r="N87" s="32">
        <v>5</v>
      </c>
      <c r="O87" s="32"/>
      <c r="P87" s="31" t="str">
        <f>VLOOKUP(Q87,[1]Sheet1!B$2:C$395,2,0)</f>
        <v>00382</v>
      </c>
      <c r="Q87" s="27" t="s">
        <v>200</v>
      </c>
      <c r="R87" s="32">
        <v>1</v>
      </c>
      <c r="S87" s="32">
        <v>8</v>
      </c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30" x14ac:dyDescent="0.2">
      <c r="A88" s="12">
        <v>83</v>
      </c>
      <c r="B88" s="36" t="s">
        <v>208</v>
      </c>
      <c r="C88" s="37" t="s">
        <v>209</v>
      </c>
      <c r="D88" s="31" t="s">
        <v>182</v>
      </c>
      <c r="E88" s="13">
        <v>2</v>
      </c>
      <c r="F88" s="27" t="str">
        <f t="shared" si="9"/>
        <v>OMF2019_D1_HK1_2021_K17</v>
      </c>
      <c r="G88" s="14">
        <v>1</v>
      </c>
      <c r="H88" s="13">
        <v>40</v>
      </c>
      <c r="I88" s="13">
        <v>60</v>
      </c>
      <c r="J88" s="59"/>
      <c r="K88" s="32" t="s">
        <v>145</v>
      </c>
      <c r="L88" s="32">
        <v>6</v>
      </c>
      <c r="M88" s="32">
        <v>6</v>
      </c>
      <c r="N88" s="32">
        <v>9</v>
      </c>
      <c r="O88" s="32"/>
      <c r="P88" s="31" t="str">
        <f>VLOOKUP(Q88,[1]Sheet1!B$2:C$395,2,0)</f>
        <v>00381</v>
      </c>
      <c r="Q88" s="27" t="s">
        <v>210</v>
      </c>
      <c r="R88" s="32">
        <v>1</v>
      </c>
      <c r="S88" s="32">
        <v>8</v>
      </c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30" x14ac:dyDescent="0.2">
      <c r="A89" s="12">
        <v>84</v>
      </c>
      <c r="B89" s="36" t="s">
        <v>211</v>
      </c>
      <c r="C89" s="37" t="s">
        <v>212</v>
      </c>
      <c r="D89" s="31" t="s">
        <v>217</v>
      </c>
      <c r="E89" s="13">
        <v>2</v>
      </c>
      <c r="F89" s="27" t="str">
        <f t="shared" si="9"/>
        <v>SLF2008_D1_HK1_2021_K17</v>
      </c>
      <c r="G89" s="14">
        <v>1</v>
      </c>
      <c r="H89" s="13">
        <v>40</v>
      </c>
      <c r="I89" s="13">
        <v>66</v>
      </c>
      <c r="J89" s="58">
        <v>9</v>
      </c>
      <c r="K89" s="32" t="s">
        <v>122</v>
      </c>
      <c r="L89" s="32">
        <v>2</v>
      </c>
      <c r="M89" s="32">
        <v>1</v>
      </c>
      <c r="N89" s="32">
        <v>4</v>
      </c>
      <c r="O89" s="32"/>
      <c r="P89" s="31" t="e">
        <f>VLOOKUP(Q89,[1]Sheet1!B$2:C$395,2,0)</f>
        <v>#N/A</v>
      </c>
      <c r="Q89" s="27" t="s">
        <v>220</v>
      </c>
      <c r="R89" s="32">
        <v>1</v>
      </c>
      <c r="S89" s="32">
        <v>8</v>
      </c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30" x14ac:dyDescent="0.2">
      <c r="A90" s="12">
        <v>85</v>
      </c>
      <c r="B90" s="36" t="s">
        <v>175</v>
      </c>
      <c r="C90" s="37" t="s">
        <v>213</v>
      </c>
      <c r="D90" s="31" t="s">
        <v>217</v>
      </c>
      <c r="E90" s="13">
        <v>2</v>
      </c>
      <c r="F90" s="27" t="str">
        <f t="shared" si="9"/>
        <v>ASF2011_D1_HK1_2021_K17</v>
      </c>
      <c r="G90" s="14">
        <v>1</v>
      </c>
      <c r="H90" s="13">
        <v>40</v>
      </c>
      <c r="I90" s="13">
        <v>66</v>
      </c>
      <c r="J90" s="59"/>
      <c r="K90" s="32" t="s">
        <v>122</v>
      </c>
      <c r="L90" s="32">
        <v>3</v>
      </c>
      <c r="M90" s="32">
        <v>1</v>
      </c>
      <c r="N90" s="32">
        <v>4</v>
      </c>
      <c r="O90" s="32"/>
      <c r="P90" s="31" t="str">
        <f>VLOOKUP(Q90,[1]Sheet1!B$2:C$395,2,0)</f>
        <v>00121</v>
      </c>
      <c r="Q90" s="27" t="s">
        <v>178</v>
      </c>
      <c r="R90" s="32">
        <v>1</v>
      </c>
      <c r="S90" s="32">
        <v>8</v>
      </c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30" x14ac:dyDescent="0.2">
      <c r="A91" s="12">
        <v>86</v>
      </c>
      <c r="B91" s="36" t="s">
        <v>214</v>
      </c>
      <c r="C91" s="37" t="s">
        <v>213</v>
      </c>
      <c r="D91" s="31" t="s">
        <v>217</v>
      </c>
      <c r="E91" s="13">
        <v>2</v>
      </c>
      <c r="F91" s="27" t="str">
        <f t="shared" si="9"/>
        <v>ASF2011_D1_HK1_2021_K17</v>
      </c>
      <c r="G91" s="14">
        <v>1</v>
      </c>
      <c r="H91" s="13">
        <v>40</v>
      </c>
      <c r="I91" s="13">
        <v>66</v>
      </c>
      <c r="J91" s="59"/>
      <c r="K91" s="32" t="s">
        <v>122</v>
      </c>
      <c r="L91" s="32">
        <v>4</v>
      </c>
      <c r="M91" s="32">
        <v>1</v>
      </c>
      <c r="N91" s="32">
        <v>4</v>
      </c>
      <c r="O91" s="32"/>
      <c r="P91" s="31" t="str">
        <f>VLOOKUP(Q91,[1]Sheet1!B$2:C$395,2,0)</f>
        <v>00379</v>
      </c>
      <c r="Q91" s="27" t="s">
        <v>221</v>
      </c>
      <c r="R91" s="32">
        <v>1</v>
      </c>
      <c r="S91" s="32">
        <v>8</v>
      </c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27" customHeight="1" x14ac:dyDescent="0.2">
      <c r="A92" s="12">
        <v>87</v>
      </c>
      <c r="B92" s="36" t="s">
        <v>215</v>
      </c>
      <c r="C92" s="37" t="s">
        <v>216</v>
      </c>
      <c r="D92" s="31" t="s">
        <v>217</v>
      </c>
      <c r="E92" s="13">
        <v>2</v>
      </c>
      <c r="F92" s="27" t="str">
        <f t="shared" si="9"/>
        <v>SLF1010_D1_HK1_2021_K17</v>
      </c>
      <c r="G92" s="14">
        <v>1</v>
      </c>
      <c r="H92" s="13">
        <v>40</v>
      </c>
      <c r="I92" s="13">
        <v>66</v>
      </c>
      <c r="J92" s="59"/>
      <c r="K92" s="32" t="s">
        <v>145</v>
      </c>
      <c r="L92" s="32">
        <v>5</v>
      </c>
      <c r="M92" s="32">
        <v>6</v>
      </c>
      <c r="N92" s="32">
        <v>9</v>
      </c>
      <c r="O92" s="32"/>
      <c r="P92" s="31" t="str">
        <f>VLOOKUP(Q92,[1]Sheet1!B$2:C$395,2,0)</f>
        <v>00097</v>
      </c>
      <c r="Q92" s="27" t="s">
        <v>222</v>
      </c>
      <c r="R92" s="32">
        <v>1</v>
      </c>
      <c r="S92" s="32">
        <v>8</v>
      </c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27" customHeight="1" x14ac:dyDescent="0.2">
      <c r="A93" s="12">
        <v>88</v>
      </c>
      <c r="B93" s="36" t="s">
        <v>211</v>
      </c>
      <c r="C93" s="37" t="s">
        <v>212</v>
      </c>
      <c r="D93" s="31" t="s">
        <v>218</v>
      </c>
      <c r="E93" s="13">
        <v>2</v>
      </c>
      <c r="F93" s="27" t="str">
        <f t="shared" si="9"/>
        <v>SLF2008_D1_HK1_2021_K17</v>
      </c>
      <c r="G93" s="14">
        <v>1</v>
      </c>
      <c r="H93" s="13">
        <v>40</v>
      </c>
      <c r="I93" s="13">
        <v>61</v>
      </c>
      <c r="J93" s="59"/>
      <c r="K93" s="32" t="s">
        <v>145</v>
      </c>
      <c r="L93" s="32">
        <v>3</v>
      </c>
      <c r="M93" s="32">
        <v>6</v>
      </c>
      <c r="N93" s="32">
        <v>9</v>
      </c>
      <c r="O93" s="32"/>
      <c r="P93" s="31" t="e">
        <f>VLOOKUP(Q93,[1]Sheet1!B$2:C$395,2,0)</f>
        <v>#N/A</v>
      </c>
      <c r="Q93" s="27" t="s">
        <v>220</v>
      </c>
      <c r="R93" s="32">
        <v>1</v>
      </c>
      <c r="S93" s="32">
        <v>8</v>
      </c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30" x14ac:dyDescent="0.2">
      <c r="A94" s="12">
        <v>89</v>
      </c>
      <c r="B94" s="36" t="s">
        <v>175</v>
      </c>
      <c r="C94" s="37" t="s">
        <v>213</v>
      </c>
      <c r="D94" s="31" t="s">
        <v>218</v>
      </c>
      <c r="E94" s="13">
        <v>2</v>
      </c>
      <c r="F94" s="27" t="str">
        <f t="shared" si="9"/>
        <v>ASF2011_D1_HK1_2021_K17</v>
      </c>
      <c r="G94" s="14">
        <v>1</v>
      </c>
      <c r="H94" s="13">
        <v>40</v>
      </c>
      <c r="I94" s="13">
        <v>61</v>
      </c>
      <c r="J94" s="59"/>
      <c r="K94" s="32" t="s">
        <v>145</v>
      </c>
      <c r="L94" s="32">
        <v>2</v>
      </c>
      <c r="M94" s="32">
        <v>6</v>
      </c>
      <c r="N94" s="32">
        <v>9</v>
      </c>
      <c r="O94" s="32"/>
      <c r="P94" s="31" t="str">
        <f>VLOOKUP(Q94,[1]Sheet1!B$2:C$395,2,0)</f>
        <v>00379</v>
      </c>
      <c r="Q94" s="27" t="s">
        <v>221</v>
      </c>
      <c r="R94" s="32">
        <v>1</v>
      </c>
      <c r="S94" s="32">
        <v>8</v>
      </c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30" x14ac:dyDescent="0.2">
      <c r="A95" s="12">
        <v>90</v>
      </c>
      <c r="B95" s="36" t="s">
        <v>214</v>
      </c>
      <c r="C95" s="37" t="s">
        <v>213</v>
      </c>
      <c r="D95" s="31" t="s">
        <v>218</v>
      </c>
      <c r="E95" s="13">
        <v>2</v>
      </c>
      <c r="F95" s="27" t="str">
        <f t="shared" si="9"/>
        <v>ASF2011_D1_HK1_2021_K17</v>
      </c>
      <c r="G95" s="14">
        <v>1</v>
      </c>
      <c r="H95" s="13">
        <v>40</v>
      </c>
      <c r="I95" s="13">
        <v>61</v>
      </c>
      <c r="J95" s="59"/>
      <c r="K95" s="32" t="s">
        <v>145</v>
      </c>
      <c r="L95" s="32">
        <v>5</v>
      </c>
      <c r="M95" s="32">
        <v>6</v>
      </c>
      <c r="N95" s="32">
        <v>9</v>
      </c>
      <c r="O95" s="32"/>
      <c r="P95" s="31" t="str">
        <f>VLOOKUP(Q95,[1]Sheet1!B$2:C$395,2,0)</f>
        <v>00121</v>
      </c>
      <c r="Q95" s="27" t="s">
        <v>178</v>
      </c>
      <c r="R95" s="32">
        <v>1</v>
      </c>
      <c r="S95" s="32">
        <v>8</v>
      </c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27" customHeight="1" x14ac:dyDescent="0.2">
      <c r="A96" s="12">
        <v>91</v>
      </c>
      <c r="B96" s="36" t="s">
        <v>215</v>
      </c>
      <c r="C96" s="37" t="s">
        <v>216</v>
      </c>
      <c r="D96" s="31" t="s">
        <v>218</v>
      </c>
      <c r="E96" s="13">
        <v>2</v>
      </c>
      <c r="F96" s="27" t="str">
        <f t="shared" si="9"/>
        <v>SLF1010_D1_HK1_2021_K17</v>
      </c>
      <c r="G96" s="14">
        <v>1</v>
      </c>
      <c r="H96" s="13">
        <v>40</v>
      </c>
      <c r="I96" s="13">
        <v>61</v>
      </c>
      <c r="J96" s="59"/>
      <c r="K96" s="32" t="s">
        <v>145</v>
      </c>
      <c r="L96" s="32">
        <v>6</v>
      </c>
      <c r="M96" s="32">
        <v>6</v>
      </c>
      <c r="N96" s="32">
        <v>9</v>
      </c>
      <c r="O96" s="32"/>
      <c r="P96" s="31" t="str">
        <f>VLOOKUP(Q96,[1]Sheet1!B$2:C$395,2,0)</f>
        <v>00096</v>
      </c>
      <c r="Q96" s="27" t="s">
        <v>223</v>
      </c>
      <c r="R96" s="32">
        <v>1</v>
      </c>
      <c r="S96" s="32">
        <v>8</v>
      </c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30" x14ac:dyDescent="0.2">
      <c r="A97" s="12">
        <v>92</v>
      </c>
      <c r="B97" s="36" t="s">
        <v>211</v>
      </c>
      <c r="C97" s="37" t="s">
        <v>212</v>
      </c>
      <c r="D97" s="31" t="s">
        <v>219</v>
      </c>
      <c r="E97" s="13">
        <v>2</v>
      </c>
      <c r="F97" s="27" t="str">
        <f t="shared" si="9"/>
        <v>SLF2008_D1_HK1_2021_K17</v>
      </c>
      <c r="G97" s="14">
        <v>1</v>
      </c>
      <c r="H97" s="13">
        <v>40</v>
      </c>
      <c r="I97" s="13">
        <v>61</v>
      </c>
      <c r="J97" s="59"/>
      <c r="K97" s="32" t="s">
        <v>122</v>
      </c>
      <c r="L97" s="32">
        <v>5</v>
      </c>
      <c r="M97" s="32">
        <v>1</v>
      </c>
      <c r="N97" s="32">
        <v>4</v>
      </c>
      <c r="O97" s="32"/>
      <c r="P97" s="31" t="e">
        <f>VLOOKUP(Q97,[1]Sheet1!B$2:C$395,2,0)</f>
        <v>#N/A</v>
      </c>
      <c r="Q97" s="27" t="s">
        <v>220</v>
      </c>
      <c r="R97" s="32">
        <v>1</v>
      </c>
      <c r="S97" s="32">
        <v>8</v>
      </c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30" x14ac:dyDescent="0.2">
      <c r="A98" s="12">
        <v>93</v>
      </c>
      <c r="B98" s="36" t="s">
        <v>175</v>
      </c>
      <c r="C98" s="37" t="s">
        <v>213</v>
      </c>
      <c r="D98" s="31" t="s">
        <v>219</v>
      </c>
      <c r="E98" s="13">
        <v>2</v>
      </c>
      <c r="F98" s="27" t="str">
        <f t="shared" si="9"/>
        <v>ASF2011_D1_HK1_2021_K17</v>
      </c>
      <c r="G98" s="14">
        <v>1</v>
      </c>
      <c r="H98" s="13">
        <v>40</v>
      </c>
      <c r="I98" s="13">
        <v>61</v>
      </c>
      <c r="J98" s="59"/>
      <c r="K98" s="32" t="s">
        <v>122</v>
      </c>
      <c r="L98" s="32">
        <v>2</v>
      </c>
      <c r="M98" s="32">
        <v>1</v>
      </c>
      <c r="N98" s="32">
        <v>4</v>
      </c>
      <c r="O98" s="32"/>
      <c r="P98" s="31" t="str">
        <f>VLOOKUP(Q98,[1]Sheet1!B$2:C$395,2,0)</f>
        <v>00121</v>
      </c>
      <c r="Q98" s="27" t="s">
        <v>178</v>
      </c>
      <c r="R98" s="32">
        <v>1</v>
      </c>
      <c r="S98" s="32">
        <v>8</v>
      </c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30" x14ac:dyDescent="0.2">
      <c r="A99" s="12">
        <v>94</v>
      </c>
      <c r="B99" s="36" t="s">
        <v>214</v>
      </c>
      <c r="C99" s="37" t="s">
        <v>213</v>
      </c>
      <c r="D99" s="31" t="s">
        <v>219</v>
      </c>
      <c r="E99" s="13">
        <v>2</v>
      </c>
      <c r="F99" s="27" t="str">
        <f t="shared" si="9"/>
        <v>ASF2011_D1_HK1_2021_K17</v>
      </c>
      <c r="G99" s="14">
        <v>1</v>
      </c>
      <c r="H99" s="13">
        <v>40</v>
      </c>
      <c r="I99" s="13">
        <v>61</v>
      </c>
      <c r="J99" s="59"/>
      <c r="K99" s="32" t="s">
        <v>122</v>
      </c>
      <c r="L99" s="32">
        <v>3</v>
      </c>
      <c r="M99" s="32">
        <v>1</v>
      </c>
      <c r="N99" s="32">
        <v>4</v>
      </c>
      <c r="O99" s="32"/>
      <c r="P99" s="31" t="str">
        <f>VLOOKUP(Q99,[1]Sheet1!B$2:C$395,2,0)</f>
        <v>00379</v>
      </c>
      <c r="Q99" s="27" t="s">
        <v>221</v>
      </c>
      <c r="R99" s="32">
        <v>1</v>
      </c>
      <c r="S99" s="32">
        <v>8</v>
      </c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27" customHeight="1" x14ac:dyDescent="0.2">
      <c r="A100" s="12">
        <v>95</v>
      </c>
      <c r="B100" s="36" t="s">
        <v>215</v>
      </c>
      <c r="C100" s="37" t="s">
        <v>216</v>
      </c>
      <c r="D100" s="31" t="s">
        <v>219</v>
      </c>
      <c r="E100" s="13">
        <v>2</v>
      </c>
      <c r="F100" s="27" t="str">
        <f t="shared" si="9"/>
        <v>SLF1010_D1_HK1_2021_K17</v>
      </c>
      <c r="G100" s="14">
        <v>1</v>
      </c>
      <c r="H100" s="13">
        <v>40</v>
      </c>
      <c r="I100" s="13">
        <v>61</v>
      </c>
      <c r="J100" s="60"/>
      <c r="K100" s="32" t="s">
        <v>122</v>
      </c>
      <c r="L100" s="32">
        <v>6</v>
      </c>
      <c r="M100" s="32">
        <v>1</v>
      </c>
      <c r="N100" s="32">
        <v>4</v>
      </c>
      <c r="O100" s="32"/>
      <c r="P100" s="31" t="str">
        <f>VLOOKUP(Q100,[1]Sheet1!B$2:C$395,2,0)</f>
        <v>00096</v>
      </c>
      <c r="Q100" s="27" t="s">
        <v>223</v>
      </c>
      <c r="R100" s="32">
        <v>1</v>
      </c>
      <c r="S100" s="32">
        <v>8</v>
      </c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27" customHeight="1" x14ac:dyDescent="0.2">
      <c r="A101" s="12">
        <v>96</v>
      </c>
      <c r="B101" s="36" t="s">
        <v>279</v>
      </c>
      <c r="C101" s="37" t="s">
        <v>280</v>
      </c>
      <c r="D101" s="31" t="s">
        <v>278</v>
      </c>
      <c r="E101" s="13">
        <v>2</v>
      </c>
      <c r="F101" s="27" t="str">
        <f t="shared" ref="F101" si="10">C101&amp;"_D1_HK1_2021_K17"</f>
        <v>HRF2015_D1_HK1_2021_K17</v>
      </c>
      <c r="G101" s="14">
        <v>1</v>
      </c>
      <c r="H101" s="13">
        <v>30</v>
      </c>
      <c r="I101" s="13">
        <v>55</v>
      </c>
      <c r="J101" s="58">
        <v>8</v>
      </c>
      <c r="K101" s="32" t="s">
        <v>122</v>
      </c>
      <c r="L101" s="32">
        <v>2</v>
      </c>
      <c r="M101" s="32">
        <v>1</v>
      </c>
      <c r="N101" s="32">
        <v>2</v>
      </c>
      <c r="O101" s="32"/>
      <c r="P101" s="31" t="str">
        <f>VLOOKUP(Q101,[1]Sheet1!B$2:C$395,2,0)</f>
        <v>00394</v>
      </c>
      <c r="Q101" s="27" t="s">
        <v>291</v>
      </c>
      <c r="R101" s="32">
        <v>1</v>
      </c>
      <c r="S101" s="32">
        <v>8</v>
      </c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27" customHeight="1" x14ac:dyDescent="0.2">
      <c r="A102" s="12">
        <v>97</v>
      </c>
      <c r="B102" s="36" t="s">
        <v>281</v>
      </c>
      <c r="C102" s="37" t="s">
        <v>282</v>
      </c>
      <c r="D102" s="31" t="s">
        <v>278</v>
      </c>
      <c r="E102" s="13">
        <v>3</v>
      </c>
      <c r="F102" s="27" t="str">
        <f t="shared" ref="F102:F127" si="11">C102&amp;"_D1_HK1_2021_K17"</f>
        <v>HRF2012_D1_HK1_2021_K17</v>
      </c>
      <c r="G102" s="14">
        <v>1</v>
      </c>
      <c r="H102" s="13">
        <v>30</v>
      </c>
      <c r="I102" s="13">
        <v>55</v>
      </c>
      <c r="J102" s="59"/>
      <c r="K102" s="32" t="s">
        <v>122</v>
      </c>
      <c r="L102" s="32">
        <v>2</v>
      </c>
      <c r="M102" s="32">
        <v>3</v>
      </c>
      <c r="N102" s="32">
        <v>5</v>
      </c>
      <c r="O102" s="32"/>
      <c r="P102" s="31" t="str">
        <f>VLOOKUP(Q102,[1]Sheet1!B$2:C$395,2,0)</f>
        <v>00254</v>
      </c>
      <c r="Q102" s="27" t="s">
        <v>293</v>
      </c>
      <c r="R102" s="32">
        <v>1</v>
      </c>
      <c r="S102" s="32">
        <v>8</v>
      </c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27" customHeight="1" x14ac:dyDescent="0.2">
      <c r="A103" s="12">
        <v>98</v>
      </c>
      <c r="B103" s="36" t="s">
        <v>279</v>
      </c>
      <c r="C103" s="37" t="s">
        <v>280</v>
      </c>
      <c r="D103" s="31" t="s">
        <v>278</v>
      </c>
      <c r="E103" s="13">
        <v>2</v>
      </c>
      <c r="F103" s="27" t="str">
        <f t="shared" si="11"/>
        <v>HRF2015_D1_HK1_2021_K17</v>
      </c>
      <c r="G103" s="14">
        <v>1</v>
      </c>
      <c r="H103" s="13">
        <v>30</v>
      </c>
      <c r="I103" s="13">
        <v>55</v>
      </c>
      <c r="J103" s="59"/>
      <c r="K103" s="32" t="s">
        <v>122</v>
      </c>
      <c r="L103" s="32">
        <v>4</v>
      </c>
      <c r="M103" s="32">
        <v>1</v>
      </c>
      <c r="N103" s="32">
        <v>2</v>
      </c>
      <c r="O103" s="32"/>
      <c r="P103" s="31" t="str">
        <f>VLOOKUP(Q103,[1]Sheet1!B$2:C$395,2,0)</f>
        <v>00394</v>
      </c>
      <c r="Q103" s="27" t="s">
        <v>291</v>
      </c>
      <c r="R103" s="32">
        <v>1</v>
      </c>
      <c r="S103" s="32">
        <v>8</v>
      </c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27" customHeight="1" x14ac:dyDescent="0.2">
      <c r="A104" s="12">
        <v>99</v>
      </c>
      <c r="B104" s="36" t="s">
        <v>281</v>
      </c>
      <c r="C104" s="37" t="s">
        <v>282</v>
      </c>
      <c r="D104" s="31" t="s">
        <v>278</v>
      </c>
      <c r="E104" s="13">
        <v>3</v>
      </c>
      <c r="F104" s="27" t="str">
        <f t="shared" si="11"/>
        <v>HRF2012_D1_HK1_2021_K17</v>
      </c>
      <c r="G104" s="14">
        <v>1</v>
      </c>
      <c r="H104" s="13">
        <v>30</v>
      </c>
      <c r="I104" s="13">
        <v>55</v>
      </c>
      <c r="J104" s="59"/>
      <c r="K104" s="32" t="s">
        <v>122</v>
      </c>
      <c r="L104" s="32">
        <v>4</v>
      </c>
      <c r="M104" s="32">
        <v>3</v>
      </c>
      <c r="N104" s="32">
        <v>5</v>
      </c>
      <c r="O104" s="32"/>
      <c r="P104" s="31" t="str">
        <f>VLOOKUP(Q104,[1]Sheet1!B$2:C$395,2,0)</f>
        <v>00254</v>
      </c>
      <c r="Q104" s="27" t="s">
        <v>293</v>
      </c>
      <c r="R104" s="32">
        <v>1</v>
      </c>
      <c r="S104" s="32">
        <v>8</v>
      </c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27" customHeight="1" x14ac:dyDescent="0.2">
      <c r="A105" s="12">
        <v>100</v>
      </c>
      <c r="B105" s="36" t="s">
        <v>279</v>
      </c>
      <c r="C105" s="37" t="s">
        <v>280</v>
      </c>
      <c r="D105" s="31" t="s">
        <v>278</v>
      </c>
      <c r="E105" s="13">
        <v>2</v>
      </c>
      <c r="F105" s="27" t="str">
        <f t="shared" si="11"/>
        <v>HRF2015_D1_HK1_2021_K17</v>
      </c>
      <c r="G105" s="14">
        <v>2</v>
      </c>
      <c r="H105" s="13">
        <v>30</v>
      </c>
      <c r="I105" s="13">
        <v>55</v>
      </c>
      <c r="J105" s="59"/>
      <c r="K105" s="32" t="s">
        <v>145</v>
      </c>
      <c r="L105" s="32">
        <v>2</v>
      </c>
      <c r="M105" s="32">
        <v>6</v>
      </c>
      <c r="N105" s="32">
        <v>7</v>
      </c>
      <c r="O105" s="32"/>
      <c r="P105" s="31" t="str">
        <f>VLOOKUP(Q105,[1]Sheet1!B$2:C$395,2,0)</f>
        <v>00394</v>
      </c>
      <c r="Q105" s="27" t="s">
        <v>291</v>
      </c>
      <c r="R105" s="32">
        <v>1</v>
      </c>
      <c r="S105" s="32">
        <v>8</v>
      </c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27" customHeight="1" x14ac:dyDescent="0.2">
      <c r="A106" s="12">
        <v>101</v>
      </c>
      <c r="B106" s="36" t="s">
        <v>281</v>
      </c>
      <c r="C106" s="37" t="s">
        <v>282</v>
      </c>
      <c r="D106" s="31" t="s">
        <v>278</v>
      </c>
      <c r="E106" s="13">
        <v>3</v>
      </c>
      <c r="F106" s="27" t="str">
        <f t="shared" si="11"/>
        <v>HRF2012_D1_HK1_2021_K17</v>
      </c>
      <c r="G106" s="14">
        <v>2</v>
      </c>
      <c r="H106" s="13">
        <v>30</v>
      </c>
      <c r="I106" s="13">
        <v>55</v>
      </c>
      <c r="J106" s="59"/>
      <c r="K106" s="32" t="s">
        <v>145</v>
      </c>
      <c r="L106" s="32">
        <v>2</v>
      </c>
      <c r="M106" s="32">
        <v>8</v>
      </c>
      <c r="N106" s="32">
        <v>10</v>
      </c>
      <c r="O106" s="32"/>
      <c r="P106" s="31" t="str">
        <f>VLOOKUP(Q106,[1]Sheet1!B$2:C$395,2,0)</f>
        <v>00420</v>
      </c>
      <c r="Q106" s="27" t="s">
        <v>292</v>
      </c>
      <c r="R106" s="32">
        <v>1</v>
      </c>
      <c r="S106" s="32">
        <v>8</v>
      </c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27" customHeight="1" x14ac:dyDescent="0.2">
      <c r="A107" s="12">
        <v>102</v>
      </c>
      <c r="B107" s="36" t="s">
        <v>279</v>
      </c>
      <c r="C107" s="37" t="s">
        <v>280</v>
      </c>
      <c r="D107" s="31" t="s">
        <v>278</v>
      </c>
      <c r="E107" s="13">
        <v>2</v>
      </c>
      <c r="F107" s="27" t="str">
        <f t="shared" si="11"/>
        <v>HRF2015_D1_HK1_2021_K17</v>
      </c>
      <c r="G107" s="14">
        <v>2</v>
      </c>
      <c r="H107" s="13">
        <v>30</v>
      </c>
      <c r="I107" s="13">
        <v>55</v>
      </c>
      <c r="J107" s="59"/>
      <c r="K107" s="32" t="s">
        <v>145</v>
      </c>
      <c r="L107" s="32">
        <v>4</v>
      </c>
      <c r="M107" s="32">
        <v>6</v>
      </c>
      <c r="N107" s="32">
        <v>7</v>
      </c>
      <c r="O107" s="32"/>
      <c r="P107" s="31" t="str">
        <f>VLOOKUP(Q107,[1]Sheet1!B$2:C$395,2,0)</f>
        <v>00394</v>
      </c>
      <c r="Q107" s="27" t="s">
        <v>291</v>
      </c>
      <c r="R107" s="32">
        <v>1</v>
      </c>
      <c r="S107" s="32">
        <v>8</v>
      </c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27" customHeight="1" x14ac:dyDescent="0.2">
      <c r="A108" s="12">
        <v>103</v>
      </c>
      <c r="B108" s="36" t="s">
        <v>281</v>
      </c>
      <c r="C108" s="37" t="s">
        <v>282</v>
      </c>
      <c r="D108" s="31" t="s">
        <v>278</v>
      </c>
      <c r="E108" s="13">
        <v>3</v>
      </c>
      <c r="F108" s="27" t="str">
        <f t="shared" si="11"/>
        <v>HRF2012_D1_HK1_2021_K17</v>
      </c>
      <c r="G108" s="14">
        <v>2</v>
      </c>
      <c r="H108" s="13">
        <v>30</v>
      </c>
      <c r="I108" s="13">
        <v>55</v>
      </c>
      <c r="J108" s="59"/>
      <c r="K108" s="32" t="s">
        <v>145</v>
      </c>
      <c r="L108" s="32">
        <v>4</v>
      </c>
      <c r="M108" s="32">
        <v>8</v>
      </c>
      <c r="N108" s="32">
        <v>10</v>
      </c>
      <c r="O108" s="32"/>
      <c r="P108" s="31" t="str">
        <f>VLOOKUP(Q108,[1]Sheet1!B$2:C$395,2,0)</f>
        <v>00420</v>
      </c>
      <c r="Q108" s="27" t="s">
        <v>292</v>
      </c>
      <c r="R108" s="32">
        <v>1</v>
      </c>
      <c r="S108" s="32">
        <v>8</v>
      </c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27" customHeight="1" x14ac:dyDescent="0.2">
      <c r="A109" s="12">
        <v>104</v>
      </c>
      <c r="B109" s="36" t="s">
        <v>283</v>
      </c>
      <c r="C109" s="37" t="s">
        <v>284</v>
      </c>
      <c r="D109" s="31" t="s">
        <v>278</v>
      </c>
      <c r="E109" s="13">
        <v>3</v>
      </c>
      <c r="F109" s="27" t="str">
        <f t="shared" si="11"/>
        <v>HRF2010_D1_HK1_2021_K17</v>
      </c>
      <c r="G109" s="14">
        <v>1</v>
      </c>
      <c r="H109" s="13">
        <v>30</v>
      </c>
      <c r="I109" s="13">
        <v>55</v>
      </c>
      <c r="J109" s="59"/>
      <c r="K109" s="32" t="s">
        <v>145</v>
      </c>
      <c r="L109" s="32">
        <v>3</v>
      </c>
      <c r="M109" s="32">
        <v>6</v>
      </c>
      <c r="N109" s="32">
        <v>8</v>
      </c>
      <c r="O109" s="32"/>
      <c r="P109" s="31" t="str">
        <f>VLOOKUP(Q109,[1]Sheet1!B$2:C$395,2,0)</f>
        <v>00106</v>
      </c>
      <c r="Q109" s="27" t="s">
        <v>294</v>
      </c>
      <c r="R109" s="32">
        <v>1</v>
      </c>
      <c r="S109" s="32">
        <v>8</v>
      </c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27" customHeight="1" x14ac:dyDescent="0.2">
      <c r="A110" s="12">
        <v>105</v>
      </c>
      <c r="B110" s="36" t="s">
        <v>285</v>
      </c>
      <c r="C110" s="37" t="s">
        <v>286</v>
      </c>
      <c r="D110" s="31" t="s">
        <v>278</v>
      </c>
      <c r="E110" s="13">
        <v>2</v>
      </c>
      <c r="F110" s="27" t="str">
        <f t="shared" si="11"/>
        <v>HRF2016_D1_HK1_2021_K17</v>
      </c>
      <c r="G110" s="14">
        <v>1</v>
      </c>
      <c r="H110" s="13">
        <v>30</v>
      </c>
      <c r="I110" s="13">
        <v>55</v>
      </c>
      <c r="J110" s="59"/>
      <c r="K110" s="32" t="s">
        <v>145</v>
      </c>
      <c r="L110" s="32">
        <v>3</v>
      </c>
      <c r="M110" s="32">
        <v>9</v>
      </c>
      <c r="N110" s="32">
        <v>10</v>
      </c>
      <c r="O110" s="32"/>
      <c r="P110" s="31" t="str">
        <f>VLOOKUP(Q110,[1]Sheet1!B$2:C$395,2,0)</f>
        <v>00105</v>
      </c>
      <c r="Q110" s="27" t="s">
        <v>297</v>
      </c>
      <c r="R110" s="32">
        <v>1</v>
      </c>
      <c r="S110" s="32">
        <v>8</v>
      </c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27" customHeight="1" x14ac:dyDescent="0.2">
      <c r="A111" s="12">
        <v>106</v>
      </c>
      <c r="B111" s="36" t="s">
        <v>283</v>
      </c>
      <c r="C111" s="37" t="s">
        <v>284</v>
      </c>
      <c r="D111" s="31" t="s">
        <v>278</v>
      </c>
      <c r="E111" s="13">
        <v>3</v>
      </c>
      <c r="F111" s="27" t="str">
        <f t="shared" si="11"/>
        <v>HRF2010_D1_HK1_2021_K17</v>
      </c>
      <c r="G111" s="14">
        <v>1</v>
      </c>
      <c r="H111" s="13">
        <v>30</v>
      </c>
      <c r="I111" s="13">
        <v>55</v>
      </c>
      <c r="J111" s="59"/>
      <c r="K111" s="32" t="s">
        <v>145</v>
      </c>
      <c r="L111" s="32">
        <v>5</v>
      </c>
      <c r="M111" s="32">
        <v>6</v>
      </c>
      <c r="N111" s="32">
        <v>8</v>
      </c>
      <c r="O111" s="32"/>
      <c r="P111" s="31" t="str">
        <f>VLOOKUP(Q111,[1]Sheet1!B$2:C$395,2,0)</f>
        <v>00106</v>
      </c>
      <c r="Q111" s="27" t="s">
        <v>294</v>
      </c>
      <c r="R111" s="32">
        <v>1</v>
      </c>
      <c r="S111" s="32">
        <v>8</v>
      </c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27" customHeight="1" x14ac:dyDescent="0.2">
      <c r="A112" s="12">
        <v>107</v>
      </c>
      <c r="B112" s="36" t="s">
        <v>285</v>
      </c>
      <c r="C112" s="37" t="s">
        <v>286</v>
      </c>
      <c r="D112" s="31" t="s">
        <v>278</v>
      </c>
      <c r="E112" s="13">
        <v>2</v>
      </c>
      <c r="F112" s="27" t="str">
        <f t="shared" si="11"/>
        <v>HRF2016_D1_HK1_2021_K17</v>
      </c>
      <c r="G112" s="14">
        <v>1</v>
      </c>
      <c r="H112" s="13">
        <v>30</v>
      </c>
      <c r="I112" s="13">
        <v>55</v>
      </c>
      <c r="J112" s="59"/>
      <c r="K112" s="32" t="s">
        <v>145</v>
      </c>
      <c r="L112" s="32">
        <v>5</v>
      </c>
      <c r="M112" s="32">
        <v>9</v>
      </c>
      <c r="N112" s="32">
        <v>10</v>
      </c>
      <c r="O112" s="32"/>
      <c r="P112" s="31" t="str">
        <f>VLOOKUP(Q112,[1]Sheet1!B$2:C$395,2,0)</f>
        <v>00105</v>
      </c>
      <c r="Q112" s="27" t="s">
        <v>297</v>
      </c>
      <c r="R112" s="32">
        <v>1</v>
      </c>
      <c r="S112" s="32">
        <v>8</v>
      </c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27" customHeight="1" x14ac:dyDescent="0.2">
      <c r="A113" s="12">
        <v>108</v>
      </c>
      <c r="B113" s="36" t="s">
        <v>287</v>
      </c>
      <c r="C113" s="37" t="s">
        <v>288</v>
      </c>
      <c r="D113" s="31" t="s">
        <v>278</v>
      </c>
      <c r="E113" s="13">
        <v>3</v>
      </c>
      <c r="F113" s="27" t="str">
        <f t="shared" si="11"/>
        <v>HRF2009_D1_HK1_2021_K17</v>
      </c>
      <c r="G113" s="14">
        <v>1</v>
      </c>
      <c r="H113" s="13">
        <v>30</v>
      </c>
      <c r="I113" s="13">
        <v>55</v>
      </c>
      <c r="J113" s="59"/>
      <c r="K113" s="32" t="s">
        <v>122</v>
      </c>
      <c r="L113" s="32">
        <v>2</v>
      </c>
      <c r="M113" s="32">
        <v>1</v>
      </c>
      <c r="N113" s="32">
        <v>3</v>
      </c>
      <c r="O113" s="32"/>
      <c r="P113" s="31" t="str">
        <f>VLOOKUP(Q113,[1]Sheet1!B$2:C$395,2,0)</f>
        <v>00448</v>
      </c>
      <c r="Q113" s="27" t="s">
        <v>295</v>
      </c>
      <c r="R113" s="32">
        <v>1</v>
      </c>
      <c r="S113" s="32">
        <v>8</v>
      </c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27" customHeight="1" x14ac:dyDescent="0.2">
      <c r="A114" s="12">
        <v>109</v>
      </c>
      <c r="B114" s="36" t="s">
        <v>289</v>
      </c>
      <c r="C114" s="37" t="s">
        <v>290</v>
      </c>
      <c r="D114" s="31" t="s">
        <v>278</v>
      </c>
      <c r="E114" s="13">
        <v>2</v>
      </c>
      <c r="F114" s="27" t="str">
        <f t="shared" si="11"/>
        <v>SLF2001_D1_HK1_2021_K17</v>
      </c>
      <c r="G114" s="14">
        <v>1</v>
      </c>
      <c r="H114" s="13">
        <v>30</v>
      </c>
      <c r="I114" s="13">
        <v>55</v>
      </c>
      <c r="J114" s="59"/>
      <c r="K114" s="32" t="s">
        <v>122</v>
      </c>
      <c r="L114" s="32">
        <v>2</v>
      </c>
      <c r="M114" s="32">
        <v>4</v>
      </c>
      <c r="N114" s="32">
        <v>5</v>
      </c>
      <c r="O114" s="32"/>
      <c r="P114" s="31" t="str">
        <f>VLOOKUP(Q114,[1]Sheet1!B$2:C$395,2,0)</f>
        <v>00096</v>
      </c>
      <c r="Q114" s="27" t="s">
        <v>223</v>
      </c>
      <c r="R114" s="32">
        <v>1</v>
      </c>
      <c r="S114" s="32">
        <v>8</v>
      </c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27" customHeight="1" x14ac:dyDescent="0.2">
      <c r="A115" s="12">
        <v>110</v>
      </c>
      <c r="B115" s="36" t="s">
        <v>287</v>
      </c>
      <c r="C115" s="37" t="s">
        <v>288</v>
      </c>
      <c r="D115" s="31" t="s">
        <v>278</v>
      </c>
      <c r="E115" s="13">
        <v>3</v>
      </c>
      <c r="F115" s="27" t="str">
        <f t="shared" si="11"/>
        <v>HRF2009_D1_HK1_2021_K17</v>
      </c>
      <c r="G115" s="14">
        <v>1</v>
      </c>
      <c r="H115" s="13">
        <v>30</v>
      </c>
      <c r="I115" s="13">
        <v>55</v>
      </c>
      <c r="J115" s="59"/>
      <c r="K115" s="32" t="s">
        <v>122</v>
      </c>
      <c r="L115" s="32">
        <v>4</v>
      </c>
      <c r="M115" s="32">
        <v>1</v>
      </c>
      <c r="N115" s="32">
        <v>3</v>
      </c>
      <c r="O115" s="32"/>
      <c r="P115" s="31" t="str">
        <f>VLOOKUP(Q115,[1]Sheet1!B$2:C$395,2,0)</f>
        <v>00448</v>
      </c>
      <c r="Q115" s="27" t="s">
        <v>295</v>
      </c>
      <c r="R115" s="32">
        <v>1</v>
      </c>
      <c r="S115" s="32">
        <v>8</v>
      </c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27" customHeight="1" x14ac:dyDescent="0.2">
      <c r="A116" s="12">
        <v>111</v>
      </c>
      <c r="B116" s="36" t="s">
        <v>289</v>
      </c>
      <c r="C116" s="37" t="s">
        <v>290</v>
      </c>
      <c r="D116" s="31" t="s">
        <v>278</v>
      </c>
      <c r="E116" s="13">
        <v>2</v>
      </c>
      <c r="F116" s="27" t="str">
        <f t="shared" si="11"/>
        <v>SLF2001_D1_HK1_2021_K17</v>
      </c>
      <c r="G116" s="14">
        <v>1</v>
      </c>
      <c r="H116" s="13">
        <v>30</v>
      </c>
      <c r="I116" s="13">
        <v>55</v>
      </c>
      <c r="J116" s="59"/>
      <c r="K116" s="32" t="s">
        <v>122</v>
      </c>
      <c r="L116" s="32">
        <v>4</v>
      </c>
      <c r="M116" s="32">
        <v>4</v>
      </c>
      <c r="N116" s="32">
        <v>5</v>
      </c>
      <c r="O116" s="32"/>
      <c r="P116" s="31" t="str">
        <f>VLOOKUP(Q116,[1]Sheet1!B$2:C$395,2,0)</f>
        <v>00096</v>
      </c>
      <c r="Q116" s="27" t="s">
        <v>223</v>
      </c>
      <c r="R116" s="32">
        <v>1</v>
      </c>
      <c r="S116" s="32">
        <v>8</v>
      </c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27" customHeight="1" x14ac:dyDescent="0.2">
      <c r="A117" s="12">
        <v>112</v>
      </c>
      <c r="B117" s="36" t="s">
        <v>287</v>
      </c>
      <c r="C117" s="37" t="s">
        <v>288</v>
      </c>
      <c r="D117" s="31" t="s">
        <v>278</v>
      </c>
      <c r="E117" s="13">
        <v>3</v>
      </c>
      <c r="F117" s="27" t="str">
        <f t="shared" si="11"/>
        <v>HRF2009_D1_HK1_2021_K17</v>
      </c>
      <c r="G117" s="14">
        <v>2</v>
      </c>
      <c r="H117" s="13">
        <v>30</v>
      </c>
      <c r="I117" s="13">
        <v>55</v>
      </c>
      <c r="J117" s="59"/>
      <c r="K117" s="32" t="s">
        <v>145</v>
      </c>
      <c r="L117" s="32">
        <v>2</v>
      </c>
      <c r="M117" s="32">
        <v>6</v>
      </c>
      <c r="N117" s="32">
        <v>8</v>
      </c>
      <c r="O117" s="32"/>
      <c r="P117" s="31" t="e">
        <f>VLOOKUP(Q117,[1]Sheet1!B$2:C$395,2,0)</f>
        <v>#N/A</v>
      </c>
      <c r="Q117" s="27" t="s">
        <v>296</v>
      </c>
      <c r="R117" s="32">
        <v>1</v>
      </c>
      <c r="S117" s="32">
        <v>8</v>
      </c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ht="27" customHeight="1" x14ac:dyDescent="0.2">
      <c r="A118" s="12">
        <v>113</v>
      </c>
      <c r="B118" s="36" t="s">
        <v>289</v>
      </c>
      <c r="C118" s="37" t="s">
        <v>290</v>
      </c>
      <c r="D118" s="31" t="s">
        <v>278</v>
      </c>
      <c r="E118" s="13">
        <v>2</v>
      </c>
      <c r="F118" s="27" t="str">
        <f t="shared" si="11"/>
        <v>SLF2001_D1_HK1_2021_K17</v>
      </c>
      <c r="G118" s="14">
        <v>2</v>
      </c>
      <c r="H118" s="13">
        <v>30</v>
      </c>
      <c r="I118" s="13">
        <v>55</v>
      </c>
      <c r="J118" s="59"/>
      <c r="K118" s="32" t="s">
        <v>145</v>
      </c>
      <c r="L118" s="32">
        <v>2</v>
      </c>
      <c r="M118" s="32">
        <v>9</v>
      </c>
      <c r="N118" s="32">
        <v>10</v>
      </c>
      <c r="O118" s="32"/>
      <c r="P118" s="31" t="str">
        <f>VLOOKUP(Q118,[1]Sheet1!B$2:C$395,2,0)</f>
        <v>00096</v>
      </c>
      <c r="Q118" s="27" t="s">
        <v>223</v>
      </c>
      <c r="R118" s="32">
        <v>1</v>
      </c>
      <c r="S118" s="32">
        <v>8</v>
      </c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ht="27" customHeight="1" x14ac:dyDescent="0.2">
      <c r="A119" s="12">
        <v>114</v>
      </c>
      <c r="B119" s="36" t="s">
        <v>287</v>
      </c>
      <c r="C119" s="37" t="s">
        <v>288</v>
      </c>
      <c r="D119" s="31" t="s">
        <v>278</v>
      </c>
      <c r="E119" s="13">
        <v>3</v>
      </c>
      <c r="F119" s="27" t="str">
        <f t="shared" si="11"/>
        <v>HRF2009_D1_HK1_2021_K17</v>
      </c>
      <c r="G119" s="14">
        <v>2</v>
      </c>
      <c r="H119" s="13">
        <v>30</v>
      </c>
      <c r="I119" s="13">
        <v>55</v>
      </c>
      <c r="J119" s="59"/>
      <c r="K119" s="32" t="s">
        <v>145</v>
      </c>
      <c r="L119" s="32">
        <v>4</v>
      </c>
      <c r="M119" s="32">
        <v>6</v>
      </c>
      <c r="N119" s="32">
        <v>8</v>
      </c>
      <c r="O119" s="32"/>
      <c r="P119" s="31" t="e">
        <f>VLOOKUP(Q119,[1]Sheet1!B$2:C$395,2,0)</f>
        <v>#N/A</v>
      </c>
      <c r="Q119" s="27" t="s">
        <v>296</v>
      </c>
      <c r="R119" s="32">
        <v>1</v>
      </c>
      <c r="S119" s="32">
        <v>8</v>
      </c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ht="27" customHeight="1" x14ac:dyDescent="0.2">
      <c r="A120" s="12">
        <v>115</v>
      </c>
      <c r="B120" s="36" t="s">
        <v>289</v>
      </c>
      <c r="C120" s="37" t="s">
        <v>290</v>
      </c>
      <c r="D120" s="31" t="s">
        <v>278</v>
      </c>
      <c r="E120" s="13">
        <v>2</v>
      </c>
      <c r="F120" s="27" t="str">
        <f t="shared" si="11"/>
        <v>SLF2001_D1_HK1_2021_K17</v>
      </c>
      <c r="G120" s="14">
        <v>2</v>
      </c>
      <c r="H120" s="13">
        <v>30</v>
      </c>
      <c r="I120" s="13">
        <v>55</v>
      </c>
      <c r="J120" s="60"/>
      <c r="K120" s="32" t="s">
        <v>145</v>
      </c>
      <c r="L120" s="32">
        <v>4</v>
      </c>
      <c r="M120" s="32">
        <v>9</v>
      </c>
      <c r="N120" s="32">
        <v>10</v>
      </c>
      <c r="O120" s="32"/>
      <c r="P120" s="31" t="str">
        <f>VLOOKUP(Q120,[1]Sheet1!B$2:C$395,2,0)</f>
        <v>00096</v>
      </c>
      <c r="Q120" s="27" t="s">
        <v>223</v>
      </c>
      <c r="R120" s="32">
        <v>1</v>
      </c>
      <c r="S120" s="32">
        <v>8</v>
      </c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ht="27" customHeight="1" x14ac:dyDescent="0.2">
      <c r="A121" s="12">
        <v>116</v>
      </c>
      <c r="B121" s="36" t="s">
        <v>300</v>
      </c>
      <c r="C121" s="37" t="s">
        <v>301</v>
      </c>
      <c r="D121" s="31" t="s">
        <v>299</v>
      </c>
      <c r="E121" s="37">
        <v>3</v>
      </c>
      <c r="F121" s="27" t="str">
        <f t="shared" si="11"/>
        <v>CIF2043_D1_HK1_2021_K17</v>
      </c>
      <c r="G121" s="14">
        <v>1</v>
      </c>
      <c r="H121" s="13">
        <v>40</v>
      </c>
      <c r="I121" s="13">
        <v>60</v>
      </c>
      <c r="J121" s="58">
        <v>8</v>
      </c>
      <c r="K121" s="32" t="s">
        <v>145</v>
      </c>
      <c r="L121" s="32">
        <v>2</v>
      </c>
      <c r="M121" s="32">
        <v>6</v>
      </c>
      <c r="N121" s="32">
        <v>8</v>
      </c>
      <c r="O121" s="32"/>
      <c r="P121" s="31" t="str">
        <f>VLOOKUP(Q121,[1]Sheet1!B$2:C$395,2,0)</f>
        <v>00085</v>
      </c>
      <c r="Q121" s="27" t="s">
        <v>311</v>
      </c>
      <c r="R121" s="32">
        <v>1</v>
      </c>
      <c r="S121" s="32">
        <v>8</v>
      </c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ht="27" customHeight="1" x14ac:dyDescent="0.2">
      <c r="A122" s="12">
        <v>117</v>
      </c>
      <c r="B122" s="36" t="s">
        <v>300</v>
      </c>
      <c r="C122" s="37" t="s">
        <v>301</v>
      </c>
      <c r="D122" s="31" t="s">
        <v>299</v>
      </c>
      <c r="E122" s="37">
        <v>3</v>
      </c>
      <c r="F122" s="27" t="str">
        <f t="shared" ref="F122" si="12">C122&amp;"_D1_HK1_2021_K17"</f>
        <v>CIF2043_D1_HK1_2021_K17</v>
      </c>
      <c r="G122" s="14">
        <v>1</v>
      </c>
      <c r="H122" s="13">
        <v>40</v>
      </c>
      <c r="I122" s="13">
        <v>60</v>
      </c>
      <c r="J122" s="59"/>
      <c r="K122" s="32" t="s">
        <v>145</v>
      </c>
      <c r="L122" s="32">
        <v>4</v>
      </c>
      <c r="M122" s="32">
        <v>6</v>
      </c>
      <c r="N122" s="32">
        <v>8</v>
      </c>
      <c r="O122" s="32"/>
      <c r="P122" s="31" t="str">
        <f>VLOOKUP(Q122,[1]Sheet1!B$2:C$395,2,0)</f>
        <v>00085</v>
      </c>
      <c r="Q122" s="27" t="s">
        <v>311</v>
      </c>
      <c r="R122" s="32">
        <v>1</v>
      </c>
      <c r="S122" s="32">
        <v>8</v>
      </c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ht="30" x14ac:dyDescent="0.2">
      <c r="A123" s="12">
        <v>118</v>
      </c>
      <c r="B123" s="36" t="s">
        <v>302</v>
      </c>
      <c r="C123" s="37" t="s">
        <v>303</v>
      </c>
      <c r="D123" s="31" t="s">
        <v>299</v>
      </c>
      <c r="E123" s="37">
        <v>3</v>
      </c>
      <c r="F123" s="27" t="str">
        <f t="shared" si="11"/>
        <v>CIF2004_D1_HK1_2021_K17</v>
      </c>
      <c r="G123" s="14">
        <v>1</v>
      </c>
      <c r="H123" s="13">
        <v>40</v>
      </c>
      <c r="I123" s="13">
        <v>60</v>
      </c>
      <c r="J123" s="59"/>
      <c r="K123" s="32" t="s">
        <v>122</v>
      </c>
      <c r="L123" s="32">
        <v>2</v>
      </c>
      <c r="M123" s="32">
        <v>1</v>
      </c>
      <c r="N123" s="32">
        <v>3</v>
      </c>
      <c r="O123" s="32"/>
      <c r="P123" s="31" t="e">
        <f>VLOOKUP(Q123,[1]Sheet1!B$2:C$395,2,0)</f>
        <v>#N/A</v>
      </c>
      <c r="Q123" s="27" t="s">
        <v>312</v>
      </c>
      <c r="R123" s="32">
        <v>1</v>
      </c>
      <c r="S123" s="32">
        <v>8</v>
      </c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ht="30" x14ac:dyDescent="0.2">
      <c r="A124" s="12">
        <v>119</v>
      </c>
      <c r="B124" s="36" t="s">
        <v>302</v>
      </c>
      <c r="C124" s="37" t="s">
        <v>303</v>
      </c>
      <c r="D124" s="31" t="s">
        <v>299</v>
      </c>
      <c r="E124" s="37">
        <v>3</v>
      </c>
      <c r="F124" s="27" t="str">
        <f t="shared" ref="F124" si="13">C124&amp;"_D1_HK1_2021_K17"</f>
        <v>CIF2004_D1_HK1_2021_K17</v>
      </c>
      <c r="G124" s="14">
        <v>1</v>
      </c>
      <c r="H124" s="13">
        <v>40</v>
      </c>
      <c r="I124" s="13">
        <v>60</v>
      </c>
      <c r="J124" s="59"/>
      <c r="K124" s="32" t="s">
        <v>122</v>
      </c>
      <c r="L124" s="32">
        <v>4</v>
      </c>
      <c r="M124" s="32">
        <v>1</v>
      </c>
      <c r="N124" s="32">
        <v>3</v>
      </c>
      <c r="O124" s="32"/>
      <c r="P124" s="31" t="e">
        <f>VLOOKUP(Q124,[1]Sheet1!B$2:C$395,2,0)</f>
        <v>#N/A</v>
      </c>
      <c r="Q124" s="27" t="s">
        <v>312</v>
      </c>
      <c r="R124" s="32">
        <v>1</v>
      </c>
      <c r="S124" s="32">
        <v>8</v>
      </c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ht="27" customHeight="1" x14ac:dyDescent="0.2">
      <c r="A125" s="12">
        <v>120</v>
      </c>
      <c r="B125" s="36" t="s">
        <v>304</v>
      </c>
      <c r="C125" s="37" t="s">
        <v>305</v>
      </c>
      <c r="D125" s="31" t="s">
        <v>299</v>
      </c>
      <c r="E125" s="37">
        <v>3</v>
      </c>
      <c r="F125" s="27" t="str">
        <f t="shared" si="11"/>
        <v>CIF2083_D1_HK1_2021_K17</v>
      </c>
      <c r="G125" s="14">
        <v>1</v>
      </c>
      <c r="H125" s="13">
        <v>40</v>
      </c>
      <c r="I125" s="13">
        <v>60</v>
      </c>
      <c r="J125" s="59"/>
      <c r="K125" s="32" t="s">
        <v>145</v>
      </c>
      <c r="L125" s="32">
        <v>3</v>
      </c>
      <c r="M125" s="32">
        <v>6</v>
      </c>
      <c r="N125" s="32">
        <v>8</v>
      </c>
      <c r="O125" s="32"/>
      <c r="P125" s="31" t="e">
        <f>VLOOKUP(Q125,[1]Sheet1!B$2:C$395,2,0)</f>
        <v>#N/A</v>
      </c>
      <c r="Q125" s="27" t="s">
        <v>313</v>
      </c>
      <c r="R125" s="32">
        <v>1</v>
      </c>
      <c r="S125" s="32">
        <v>8</v>
      </c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ht="27" customHeight="1" x14ac:dyDescent="0.2">
      <c r="A126" s="12">
        <v>121</v>
      </c>
      <c r="B126" s="36" t="s">
        <v>304</v>
      </c>
      <c r="C126" s="37" t="s">
        <v>305</v>
      </c>
      <c r="D126" s="31" t="s">
        <v>299</v>
      </c>
      <c r="E126" s="37">
        <v>3</v>
      </c>
      <c r="F126" s="27" t="str">
        <f t="shared" ref="F126" si="14">C126&amp;"_D1_HK1_2021_K17"</f>
        <v>CIF2083_D1_HK1_2021_K17</v>
      </c>
      <c r="G126" s="14">
        <v>1</v>
      </c>
      <c r="H126" s="13">
        <v>40</v>
      </c>
      <c r="I126" s="13">
        <v>60</v>
      </c>
      <c r="J126" s="59"/>
      <c r="K126" s="32" t="s">
        <v>145</v>
      </c>
      <c r="L126" s="32">
        <v>5</v>
      </c>
      <c r="M126" s="32">
        <v>6</v>
      </c>
      <c r="N126" s="32">
        <v>8</v>
      </c>
      <c r="O126" s="32"/>
      <c r="P126" s="31" t="e">
        <f>VLOOKUP(Q126,[1]Sheet1!B$2:C$395,2,0)</f>
        <v>#N/A</v>
      </c>
      <c r="Q126" s="27" t="s">
        <v>313</v>
      </c>
      <c r="R126" s="32">
        <v>1</v>
      </c>
      <c r="S126" s="32">
        <v>8</v>
      </c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ht="31.5" customHeight="1" x14ac:dyDescent="0.2">
      <c r="A127" s="12">
        <v>122</v>
      </c>
      <c r="B127" s="36" t="s">
        <v>306</v>
      </c>
      <c r="C127" s="37" t="s">
        <v>307</v>
      </c>
      <c r="D127" s="31" t="s">
        <v>299</v>
      </c>
      <c r="E127" s="37">
        <v>3</v>
      </c>
      <c r="F127" s="27" t="str">
        <f t="shared" si="11"/>
        <v>CIF2012_D1_HK1_2021_K17</v>
      </c>
      <c r="G127" s="14">
        <v>1</v>
      </c>
      <c r="H127" s="13">
        <v>40</v>
      </c>
      <c r="I127" s="13">
        <v>60</v>
      </c>
      <c r="J127" s="59"/>
      <c r="K127" s="32" t="s">
        <v>122</v>
      </c>
      <c r="L127" s="32">
        <v>3</v>
      </c>
      <c r="M127" s="32">
        <v>1</v>
      </c>
      <c r="N127" s="32">
        <v>3</v>
      </c>
      <c r="O127" s="32"/>
      <c r="P127" s="31" t="e">
        <f>VLOOKUP(Q127,[1]Sheet1!B$2:C$395,2,0)</f>
        <v>#N/A</v>
      </c>
      <c r="Q127" s="27" t="s">
        <v>314</v>
      </c>
      <c r="R127" s="32">
        <v>1</v>
      </c>
      <c r="S127" s="32">
        <v>8</v>
      </c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ht="31.5" customHeight="1" x14ac:dyDescent="0.2">
      <c r="A128" s="12">
        <v>123</v>
      </c>
      <c r="B128" s="36" t="s">
        <v>306</v>
      </c>
      <c r="C128" s="37" t="s">
        <v>307</v>
      </c>
      <c r="D128" s="31" t="s">
        <v>299</v>
      </c>
      <c r="E128" s="37">
        <v>3</v>
      </c>
      <c r="F128" s="27" t="str">
        <f t="shared" ref="F128" si="15">C128&amp;"_D1_HK1_2021_K17"</f>
        <v>CIF2012_D1_HK1_2021_K17</v>
      </c>
      <c r="G128" s="14">
        <v>1</v>
      </c>
      <c r="H128" s="13">
        <v>40</v>
      </c>
      <c r="I128" s="13">
        <v>60</v>
      </c>
      <c r="J128" s="59"/>
      <c r="K128" s="32" t="s">
        <v>122</v>
      </c>
      <c r="L128" s="32">
        <v>5</v>
      </c>
      <c r="M128" s="32">
        <v>1</v>
      </c>
      <c r="N128" s="32">
        <v>3</v>
      </c>
      <c r="O128" s="32"/>
      <c r="P128" s="31" t="e">
        <f>VLOOKUP(Q128,[1]Sheet1!B$2:C$395,2,0)</f>
        <v>#N/A</v>
      </c>
      <c r="Q128" s="27" t="s">
        <v>314</v>
      </c>
      <c r="R128" s="32">
        <v>1</v>
      </c>
      <c r="S128" s="32">
        <v>8</v>
      </c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ht="27" customHeight="1" x14ac:dyDescent="0.2">
      <c r="A129" s="12">
        <v>124</v>
      </c>
      <c r="B129" s="36" t="s">
        <v>308</v>
      </c>
      <c r="C129" s="37" t="s">
        <v>309</v>
      </c>
      <c r="D129" s="31" t="s">
        <v>299</v>
      </c>
      <c r="E129" s="37">
        <v>2</v>
      </c>
      <c r="F129" s="27" t="str">
        <f t="shared" ref="F129" si="16">C129&amp;"_D1_HK1_2021_K17"</f>
        <v>CIF2051_D1_HK1_2021_K17</v>
      </c>
      <c r="G129" s="14">
        <v>1</v>
      </c>
      <c r="H129" s="13">
        <v>40</v>
      </c>
      <c r="I129" s="13">
        <v>60</v>
      </c>
      <c r="J129" s="59"/>
      <c r="K129" s="32" t="s">
        <v>122</v>
      </c>
      <c r="L129" s="32">
        <v>6</v>
      </c>
      <c r="M129" s="32">
        <v>1</v>
      </c>
      <c r="N129" s="32">
        <v>4</v>
      </c>
      <c r="O129" s="32"/>
      <c r="P129" s="31" t="str">
        <f>VLOOKUP(Q129,[1]Sheet1!B$2:C$395,2,0)</f>
        <v>07</v>
      </c>
      <c r="Q129" s="27" t="s">
        <v>315</v>
      </c>
      <c r="R129" s="32">
        <v>1</v>
      </c>
      <c r="S129" s="32">
        <v>8</v>
      </c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ht="27" customHeight="1" x14ac:dyDescent="0.2">
      <c r="A130" s="12">
        <v>125</v>
      </c>
      <c r="B130" s="36" t="s">
        <v>317</v>
      </c>
      <c r="C130" s="37" t="s">
        <v>318</v>
      </c>
      <c r="D130" s="31" t="s">
        <v>316</v>
      </c>
      <c r="E130" s="13">
        <v>4</v>
      </c>
      <c r="F130" s="27" t="str">
        <f t="shared" ref="F130:F135" si="17">C130&amp;"_D1_HK1_2021_K17"</f>
        <v>CIF2029_D1_HK1_2021_K17</v>
      </c>
      <c r="G130" s="14">
        <v>1</v>
      </c>
      <c r="H130" s="13">
        <v>30</v>
      </c>
      <c r="I130" s="13">
        <v>50</v>
      </c>
      <c r="J130" s="61">
        <v>10</v>
      </c>
      <c r="K130" s="32" t="s">
        <v>145</v>
      </c>
      <c r="L130" s="32">
        <v>2</v>
      </c>
      <c r="M130" s="32">
        <v>6</v>
      </c>
      <c r="N130" s="32">
        <v>9</v>
      </c>
      <c r="O130" s="32"/>
      <c r="P130" s="31" t="str">
        <f>VLOOKUP(Q130,[1]Sheet1!B$2:C$395,2,0)</f>
        <v>00084</v>
      </c>
      <c r="Q130" s="27" t="s">
        <v>325</v>
      </c>
      <c r="R130" s="32">
        <v>1</v>
      </c>
      <c r="S130" s="32">
        <v>8</v>
      </c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 ht="27" customHeight="1" x14ac:dyDescent="0.2">
      <c r="A131" s="12">
        <v>126</v>
      </c>
      <c r="B131" s="36" t="s">
        <v>317</v>
      </c>
      <c r="C131" s="37" t="s">
        <v>318</v>
      </c>
      <c r="D131" s="31" t="s">
        <v>316</v>
      </c>
      <c r="E131" s="13">
        <v>4</v>
      </c>
      <c r="F131" s="27" t="str">
        <f t="shared" si="17"/>
        <v>CIF2029_D1_HK1_2021_K17</v>
      </c>
      <c r="G131" s="14">
        <v>1</v>
      </c>
      <c r="H131" s="13">
        <v>30</v>
      </c>
      <c r="I131" s="13">
        <v>50</v>
      </c>
      <c r="J131" s="61"/>
      <c r="K131" s="32" t="s">
        <v>145</v>
      </c>
      <c r="L131" s="32">
        <v>4</v>
      </c>
      <c r="M131" s="32">
        <v>6</v>
      </c>
      <c r="N131" s="32">
        <v>9</v>
      </c>
      <c r="O131" s="32"/>
      <c r="P131" s="31" t="str">
        <f>VLOOKUP(Q131,[1]Sheet1!B$2:C$395,2,0)</f>
        <v>00084</v>
      </c>
      <c r="Q131" s="27" t="s">
        <v>325</v>
      </c>
      <c r="R131" s="32">
        <v>1</v>
      </c>
      <c r="S131" s="32">
        <v>8</v>
      </c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ht="27" customHeight="1" x14ac:dyDescent="0.2">
      <c r="A132" s="12">
        <v>127</v>
      </c>
      <c r="B132" s="36" t="s">
        <v>321</v>
      </c>
      <c r="C132" s="37" t="s">
        <v>322</v>
      </c>
      <c r="D132" s="31" t="s">
        <v>316</v>
      </c>
      <c r="E132" s="13">
        <v>2</v>
      </c>
      <c r="F132" s="27" t="str">
        <f t="shared" si="17"/>
        <v>CIF2023_D1_HK1_2021_K17</v>
      </c>
      <c r="G132" s="14">
        <v>1</v>
      </c>
      <c r="H132" s="13">
        <v>30</v>
      </c>
      <c r="I132" s="13">
        <v>50</v>
      </c>
      <c r="J132" s="61"/>
      <c r="K132" s="32" t="s">
        <v>145</v>
      </c>
      <c r="L132" s="32">
        <v>3</v>
      </c>
      <c r="M132" s="32">
        <v>6</v>
      </c>
      <c r="N132" s="32">
        <v>7</v>
      </c>
      <c r="O132" s="32"/>
      <c r="P132" s="31" t="str">
        <f>VLOOKUP(Q132,[1]Sheet1!B$2:C$395,2,0)</f>
        <v>00177</v>
      </c>
      <c r="Q132" s="27" t="s">
        <v>324</v>
      </c>
      <c r="R132" s="32">
        <v>1</v>
      </c>
      <c r="S132" s="32">
        <v>8</v>
      </c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ht="30" x14ac:dyDescent="0.2">
      <c r="A133" s="12">
        <v>128</v>
      </c>
      <c r="B133" s="36" t="s">
        <v>319</v>
      </c>
      <c r="C133" s="37" t="s">
        <v>320</v>
      </c>
      <c r="D133" s="31" t="s">
        <v>316</v>
      </c>
      <c r="E133" s="13">
        <v>3</v>
      </c>
      <c r="F133" s="27" t="str">
        <f t="shared" si="17"/>
        <v>CIF2031_D1_HK1_2021_K17</v>
      </c>
      <c r="G133" s="14">
        <v>1</v>
      </c>
      <c r="H133" s="13">
        <v>30</v>
      </c>
      <c r="I133" s="13">
        <v>50</v>
      </c>
      <c r="J133" s="61"/>
      <c r="K133" s="32" t="s">
        <v>145</v>
      </c>
      <c r="L133" s="32">
        <v>3</v>
      </c>
      <c r="M133" s="32">
        <v>8</v>
      </c>
      <c r="N133" s="32">
        <v>10</v>
      </c>
      <c r="O133" s="32"/>
      <c r="P133" s="31" t="str">
        <f>VLOOKUP(Q133,[1]Sheet1!B$2:C$395,2,0)</f>
        <v>00082</v>
      </c>
      <c r="Q133" s="27" t="s">
        <v>323</v>
      </c>
      <c r="R133" s="32">
        <v>1</v>
      </c>
      <c r="S133" s="32">
        <v>8</v>
      </c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ht="27" customHeight="1" x14ac:dyDescent="0.2">
      <c r="A134" s="12">
        <v>129</v>
      </c>
      <c r="B134" s="36" t="s">
        <v>321</v>
      </c>
      <c r="C134" s="37" t="s">
        <v>322</v>
      </c>
      <c r="D134" s="31" t="s">
        <v>316</v>
      </c>
      <c r="E134" s="13">
        <v>2</v>
      </c>
      <c r="F134" s="27" t="str">
        <f t="shared" si="17"/>
        <v>CIF2023_D1_HK1_2021_K17</v>
      </c>
      <c r="G134" s="14">
        <v>1</v>
      </c>
      <c r="H134" s="13">
        <v>30</v>
      </c>
      <c r="I134" s="13">
        <v>50</v>
      </c>
      <c r="J134" s="61"/>
      <c r="K134" s="32" t="s">
        <v>145</v>
      </c>
      <c r="L134" s="32">
        <v>6</v>
      </c>
      <c r="M134" s="32">
        <v>6</v>
      </c>
      <c r="N134" s="32">
        <v>7</v>
      </c>
      <c r="O134" s="32"/>
      <c r="P134" s="31" t="str">
        <f>VLOOKUP(Q134,[1]Sheet1!B$2:C$395,2,0)</f>
        <v>00177</v>
      </c>
      <c r="Q134" s="27" t="s">
        <v>324</v>
      </c>
      <c r="R134" s="32">
        <v>1</v>
      </c>
      <c r="S134" s="32">
        <v>8</v>
      </c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 ht="30" x14ac:dyDescent="0.2">
      <c r="A135" s="12">
        <v>130</v>
      </c>
      <c r="B135" s="36" t="s">
        <v>319</v>
      </c>
      <c r="C135" s="37" t="s">
        <v>320</v>
      </c>
      <c r="D135" s="31" t="s">
        <v>316</v>
      </c>
      <c r="E135" s="13">
        <v>3</v>
      </c>
      <c r="F135" s="27" t="str">
        <f t="shared" si="17"/>
        <v>CIF2031_D1_HK1_2021_K17</v>
      </c>
      <c r="G135" s="14">
        <v>1</v>
      </c>
      <c r="H135" s="13">
        <v>30</v>
      </c>
      <c r="I135" s="13">
        <v>50</v>
      </c>
      <c r="J135" s="61"/>
      <c r="K135" s="32" t="s">
        <v>145</v>
      </c>
      <c r="L135" s="32">
        <v>6</v>
      </c>
      <c r="M135" s="32">
        <v>8</v>
      </c>
      <c r="N135" s="32">
        <v>10</v>
      </c>
      <c r="O135" s="32"/>
      <c r="P135" s="31" t="str">
        <f>VLOOKUP(Q135,[1]Sheet1!B$2:C$395,2,0)</f>
        <v>00082</v>
      </c>
      <c r="Q135" s="27" t="s">
        <v>323</v>
      </c>
      <c r="R135" s="32">
        <v>1</v>
      </c>
      <c r="S135" s="32">
        <v>8</v>
      </c>
      <c r="U135" s="16"/>
      <c r="V135" s="16"/>
      <c r="W135" s="16"/>
      <c r="X135" s="16"/>
      <c r="Y135" s="16"/>
      <c r="Z135" s="16"/>
      <c r="AA135" s="16"/>
      <c r="AB135" s="16"/>
      <c r="AC135" s="16"/>
    </row>
  </sheetData>
  <autoFilter ref="A5:S135"/>
  <mergeCells count="13">
    <mergeCell ref="A1:S1"/>
    <mergeCell ref="A2:E2"/>
    <mergeCell ref="F2:S2"/>
    <mergeCell ref="J6:J27"/>
    <mergeCell ref="J130:J135"/>
    <mergeCell ref="J89:J100"/>
    <mergeCell ref="J28:J45"/>
    <mergeCell ref="J101:J120"/>
    <mergeCell ref="J121:J129"/>
    <mergeCell ref="J68:J88"/>
    <mergeCell ref="J46:J51"/>
    <mergeCell ref="J52:J59"/>
    <mergeCell ref="J60:J67"/>
  </mergeCells>
  <conditionalFormatting sqref="B53">
    <cfRule type="duplicateValues" dxfId="9" priority="8"/>
  </conditionalFormatting>
  <conditionalFormatting sqref="B52">
    <cfRule type="duplicateValues" dxfId="8" priority="7"/>
  </conditionalFormatting>
  <conditionalFormatting sqref="B55">
    <cfRule type="duplicateValues" dxfId="7" priority="6"/>
  </conditionalFormatting>
  <conditionalFormatting sqref="B54">
    <cfRule type="duplicateValues" dxfId="6" priority="5"/>
  </conditionalFormatting>
  <conditionalFormatting sqref="B56">
    <cfRule type="duplicateValues" dxfId="5" priority="4"/>
  </conditionalFormatting>
  <conditionalFormatting sqref="B57">
    <cfRule type="duplicateValues" dxfId="4" priority="3"/>
  </conditionalFormatting>
  <conditionalFormatting sqref="B58">
    <cfRule type="duplicateValues" dxfId="3" priority="2"/>
  </conditionalFormatting>
  <conditionalFormatting sqref="B59">
    <cfRule type="duplicateValues" dxfId="2" priority="1"/>
  </conditionalFormatting>
  <dataValidations xWindow="473" yWindow="516" count="9">
    <dataValidation showInputMessage="1" showErrorMessage="1" sqref="A4:E4 G4:Q4"/>
    <dataValidation type="whole" allowBlank="1" showInputMessage="1" showErrorMessage="1" errorTitle="Kiểm tra dữ liệu nhập vào" error="Bạn nhập từ 1 đến 500" promptTitle="Kiểm tra dữ liệu nhập vào" prompt="Bạn nhập từ 1 đến 500" sqref="J6 J28 J46 J52 J60 J68 J89 J101 J121 J130 I6:I135">
      <formula1>1</formula1>
      <formula2>500</formula2>
    </dataValidation>
    <dataValidation type="decimal" allowBlank="1" showInputMessage="1" showErrorMessage="1" errorTitle="Kiểm tra dữ liệu nhập vào" error="Nhập số tín chỉ là số từ 0 đến 20" promptTitle="Kiểm tra dữ liệu nhập vào" prompt="Nhập số tín chỉ là số từ 0 đến 20" sqref="E6:E135">
      <formula1>0</formula1>
      <formula2>20</formula2>
    </dataValidation>
    <dataValidation type="decimal" allowBlank="1" showInputMessage="1" showErrorMessage="1" errorTitle="Kiểm tra nhập dữ liệu" error="Bạn nhập thứ từ: 2 đến 7" promptTitle="Kiểm tra nhập dữ liệu" prompt="Bạn nhập thứ từ: 2 đến 7" sqref="L6:L135">
      <formula1>2</formula1>
      <formula2>7</formula2>
    </dataValidation>
    <dataValidation type="list" allowBlank="1" showInputMessage="1" showErrorMessage="1" errorTitle="Kiểm tra dữ liệu nhập vào" error="Bạn nhập: Sáng, Chiều, Tối" promptTitle="Kiểm tra dữ liệu nhập vào" prompt="Bạn nhập: Sáng, Chiều, Tối" sqref="K6:K135">
      <formula1>"Sáng, Chiều, Tối"</formula1>
    </dataValidation>
    <dataValidation type="decimal" allowBlank="1" showInputMessage="1" showErrorMessage="1" errorTitle="Kiểm tra dữ liệu nhập vào" error="Bạn nhập từ: 1 đến 20" promptTitle="Kiểm tra dữ liệu nhập vào" prompt="Bạn nhập từ: 1 đến 20" sqref="M6:M135">
      <formula1>1</formula1>
      <formula2>20</formula2>
    </dataValidation>
    <dataValidation type="decimal" allowBlank="1" showInputMessage="1" showErrorMessage="1" errorTitle="Kiểm tra dữ liệu nhập vào" error="Bạn nhập từ 1 đến 500" promptTitle="Kiểm tra dữ liệu nhập vào" prompt="Bạn nhập từ 1 đến 500" sqref="H6:H135">
      <formula1>1</formula1>
      <formula2>500</formula2>
    </dataValidation>
    <dataValidation type="whole" errorStyle="warning" allowBlank="1" showInputMessage="1" showErrorMessage="1" errorTitle="Kiểm tra dữ liệu nhập vào" error="Bạn nhập từ: 1 đến 20" promptTitle="Kiểm tra dữ liệu nhập vào" prompt="Bạn nhập từ: 1 đến 20" sqref="N6:N135">
      <formula1>1</formula1>
      <formula2>50</formula2>
    </dataValidation>
    <dataValidation allowBlank="1" showInputMessage="1" showErrorMessage="1" promptTitle="Kiểm tra dữ liệu nhập vào" prompt="Mã phòng học phải nhập đúng theo mã trong phần mềm UniSoft" sqref="O6:O13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zoomScale="85" zoomScaleNormal="85" workbookViewId="0">
      <pane ySplit="5" topLeftCell="A6" activePane="bottomLeft" state="frozen"/>
      <selection pane="bottomLeft" activeCell="A2" sqref="A2:E2"/>
    </sheetView>
  </sheetViews>
  <sheetFormatPr defaultColWidth="9.140625" defaultRowHeight="12.75" x14ac:dyDescent="0.2"/>
  <cols>
    <col min="1" max="1" width="4.140625" style="28" customWidth="1"/>
    <col min="2" max="2" width="26.85546875" style="16" customWidth="1"/>
    <col min="3" max="3" width="10.42578125" style="28" customWidth="1"/>
    <col min="4" max="4" width="11.42578125" style="28" customWidth="1"/>
    <col min="5" max="5" width="6.5703125" style="28" customWidth="1"/>
    <col min="6" max="6" width="37.28515625" style="28" customWidth="1"/>
    <col min="7" max="7" width="5.85546875" style="28" customWidth="1"/>
    <col min="8" max="9" width="7.28515625" style="28" customWidth="1"/>
    <col min="10" max="10" width="7.28515625" style="28" hidden="1" customWidth="1"/>
    <col min="11" max="11" width="6.7109375" style="28" customWidth="1"/>
    <col min="12" max="12" width="5.28515625" style="28" customWidth="1"/>
    <col min="13" max="14" width="5.140625" style="28" customWidth="1"/>
    <col min="15" max="15" width="8.42578125" style="28" hidden="1" customWidth="1"/>
    <col min="16" max="16" width="10.140625" style="28" hidden="1" customWidth="1"/>
    <col min="17" max="17" width="23.140625" style="28" customWidth="1"/>
    <col min="18" max="19" width="6.42578125" style="16" customWidth="1"/>
    <col min="20" max="20" width="4.42578125" style="16" customWidth="1"/>
    <col min="21" max="21" width="9.140625" style="18" customWidth="1"/>
    <col min="22" max="29" width="10.85546875" style="18" bestFit="1" customWidth="1"/>
    <col min="30" max="16384" width="9.140625" style="16"/>
  </cols>
  <sheetData>
    <row r="1" spans="1:29" ht="24.75" customHeight="1" x14ac:dyDescent="0.2">
      <c r="A1" s="55" t="s">
        <v>584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9" ht="27" customHeight="1" x14ac:dyDescent="0.25">
      <c r="A2" s="56" t="s">
        <v>67</v>
      </c>
      <c r="B2" s="56"/>
      <c r="C2" s="56"/>
      <c r="D2" s="56"/>
      <c r="E2" s="56"/>
      <c r="F2" s="63" t="s">
        <v>310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9" ht="24.75" customHeight="1" x14ac:dyDescent="0.2">
      <c r="A3" s="15" t="s">
        <v>3</v>
      </c>
      <c r="B3" s="15" t="s">
        <v>1</v>
      </c>
      <c r="C3" s="15" t="s">
        <v>0</v>
      </c>
      <c r="D3" s="15"/>
      <c r="E3" s="15" t="s">
        <v>2</v>
      </c>
      <c r="F3" s="15" t="s">
        <v>53</v>
      </c>
      <c r="G3" s="15" t="s">
        <v>55</v>
      </c>
      <c r="H3" s="15" t="s">
        <v>15</v>
      </c>
      <c r="I3" s="15" t="s">
        <v>17</v>
      </c>
      <c r="J3" s="15"/>
      <c r="K3" s="15" t="s">
        <v>19</v>
      </c>
      <c r="L3" s="15" t="s">
        <v>21</v>
      </c>
      <c r="M3" s="15" t="s">
        <v>23</v>
      </c>
      <c r="N3" s="15" t="s">
        <v>25</v>
      </c>
      <c r="O3" s="15" t="s">
        <v>27</v>
      </c>
      <c r="P3" s="15" t="s">
        <v>29</v>
      </c>
      <c r="Q3" s="15"/>
      <c r="R3" s="15" t="s">
        <v>56</v>
      </c>
      <c r="S3" s="15" t="s">
        <v>58</v>
      </c>
      <c r="U3" s="39" t="s">
        <v>66</v>
      </c>
    </row>
    <row r="4" spans="1:29" x14ac:dyDescent="0.2">
      <c r="A4" s="29" t="s">
        <v>13</v>
      </c>
      <c r="B4" s="19"/>
      <c r="C4" s="20"/>
      <c r="D4" s="20"/>
      <c r="E4" s="20"/>
      <c r="F4" s="20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21"/>
      <c r="S4" s="21"/>
    </row>
    <row r="5" spans="1:29" ht="42" customHeight="1" x14ac:dyDescent="0.2">
      <c r="A5" s="22" t="s">
        <v>4</v>
      </c>
      <c r="B5" s="22" t="s">
        <v>61</v>
      </c>
      <c r="C5" s="23" t="s">
        <v>60</v>
      </c>
      <c r="D5" s="24" t="s">
        <v>63</v>
      </c>
      <c r="E5" s="22" t="s">
        <v>35</v>
      </c>
      <c r="F5" s="22" t="s">
        <v>54</v>
      </c>
      <c r="G5" s="22" t="s">
        <v>14</v>
      </c>
      <c r="H5" s="22" t="s">
        <v>16</v>
      </c>
      <c r="I5" s="23" t="s">
        <v>18</v>
      </c>
      <c r="J5" s="23" t="s">
        <v>197</v>
      </c>
      <c r="K5" s="22" t="s">
        <v>20</v>
      </c>
      <c r="L5" s="22" t="s">
        <v>22</v>
      </c>
      <c r="M5" s="22" t="s">
        <v>24</v>
      </c>
      <c r="N5" s="22" t="s">
        <v>26</v>
      </c>
      <c r="O5" s="23" t="s">
        <v>28</v>
      </c>
      <c r="P5" s="23" t="s">
        <v>30</v>
      </c>
      <c r="Q5" s="24" t="s">
        <v>62</v>
      </c>
      <c r="R5" s="22" t="s">
        <v>57</v>
      </c>
      <c r="S5" s="22" t="s">
        <v>59</v>
      </c>
      <c r="U5" s="25" t="s">
        <v>64</v>
      </c>
      <c r="V5" s="26" t="s">
        <v>76</v>
      </c>
      <c r="W5" s="26" t="s">
        <v>77</v>
      </c>
      <c r="X5" s="26" t="s">
        <v>78</v>
      </c>
      <c r="Y5" s="26" t="s">
        <v>79</v>
      </c>
      <c r="Z5" s="26" t="s">
        <v>80</v>
      </c>
      <c r="AA5" s="26" t="s">
        <v>82</v>
      </c>
      <c r="AB5" s="26" t="s">
        <v>81</v>
      </c>
      <c r="AC5" s="26" t="s">
        <v>83</v>
      </c>
    </row>
    <row r="6" spans="1:29" ht="24" customHeight="1" x14ac:dyDescent="0.2">
      <c r="A6" s="12">
        <v>1</v>
      </c>
      <c r="B6" s="36" t="s">
        <v>235</v>
      </c>
      <c r="C6" s="37" t="s">
        <v>236</v>
      </c>
      <c r="D6" s="37" t="s">
        <v>91</v>
      </c>
      <c r="E6" s="14">
        <v>3</v>
      </c>
      <c r="F6" s="27" t="str">
        <f>C6&amp;"_D2_HK1_2021_K17"</f>
        <v>INC2021_D2_HK1_2021_K17</v>
      </c>
      <c r="G6" s="14">
        <v>1</v>
      </c>
      <c r="H6" s="13">
        <v>20</v>
      </c>
      <c r="I6" s="13">
        <v>42</v>
      </c>
      <c r="J6" s="64">
        <v>14</v>
      </c>
      <c r="K6" s="32" t="s">
        <v>122</v>
      </c>
      <c r="L6" s="31">
        <v>2</v>
      </c>
      <c r="M6" s="31">
        <v>2</v>
      </c>
      <c r="N6" s="31">
        <v>5</v>
      </c>
      <c r="O6" s="31" t="s">
        <v>255</v>
      </c>
      <c r="P6" s="31" t="str">
        <f>VLOOKUP(Q6,[1]Sheet1!B$2:C$395,2,0)</f>
        <v>00332</v>
      </c>
      <c r="Q6" s="27" t="s">
        <v>110</v>
      </c>
      <c r="R6" s="32">
        <v>1</v>
      </c>
      <c r="S6" s="32">
        <v>8</v>
      </c>
      <c r="U6" s="25" t="s">
        <v>65</v>
      </c>
      <c r="V6" s="25">
        <v>1</v>
      </c>
      <c r="W6" s="25">
        <v>2</v>
      </c>
      <c r="X6" s="25">
        <v>3</v>
      </c>
      <c r="Y6" s="25">
        <v>4</v>
      </c>
      <c r="Z6" s="25">
        <v>5</v>
      </c>
      <c r="AA6" s="25">
        <v>6</v>
      </c>
      <c r="AB6" s="25">
        <v>7</v>
      </c>
      <c r="AC6" s="25">
        <v>8</v>
      </c>
    </row>
    <row r="7" spans="1:29" ht="24" customHeight="1" x14ac:dyDescent="0.2">
      <c r="A7" s="31">
        <v>2</v>
      </c>
      <c r="B7" s="36" t="s">
        <v>235</v>
      </c>
      <c r="C7" s="37" t="s">
        <v>236</v>
      </c>
      <c r="D7" s="37" t="s">
        <v>91</v>
      </c>
      <c r="E7" s="31">
        <v>3</v>
      </c>
      <c r="F7" s="27" t="str">
        <f t="shared" ref="F7:F25" si="0">C7&amp;"_D2_HK1_2021_K17"</f>
        <v>INC2021_D2_HK1_2021_K17</v>
      </c>
      <c r="G7" s="31">
        <v>1</v>
      </c>
      <c r="H7" s="13">
        <v>20</v>
      </c>
      <c r="I7" s="13">
        <v>42</v>
      </c>
      <c r="J7" s="65"/>
      <c r="K7" s="32" t="s">
        <v>122</v>
      </c>
      <c r="L7" s="31">
        <v>4</v>
      </c>
      <c r="M7" s="31">
        <v>2</v>
      </c>
      <c r="N7" s="31">
        <v>5</v>
      </c>
      <c r="O7" s="31" t="s">
        <v>255</v>
      </c>
      <c r="P7" s="31" t="str">
        <f>VLOOKUP(Q7,[1]Sheet1!B$2:C$395,2,0)</f>
        <v>00332</v>
      </c>
      <c r="Q7" s="27" t="s">
        <v>110</v>
      </c>
      <c r="R7" s="32">
        <v>1</v>
      </c>
      <c r="S7" s="32">
        <v>8</v>
      </c>
      <c r="U7" s="34"/>
      <c r="V7" s="48"/>
      <c r="W7" s="48"/>
      <c r="X7" s="48"/>
      <c r="Y7" s="48"/>
      <c r="Z7" s="48"/>
      <c r="AA7" s="48"/>
      <c r="AB7" s="48"/>
      <c r="AC7" s="48"/>
    </row>
    <row r="8" spans="1:29" ht="24" customHeight="1" x14ac:dyDescent="0.2">
      <c r="A8" s="12">
        <v>3</v>
      </c>
      <c r="B8" s="36" t="s">
        <v>235</v>
      </c>
      <c r="C8" s="37" t="s">
        <v>236</v>
      </c>
      <c r="D8" s="37" t="s">
        <v>91</v>
      </c>
      <c r="E8" s="31">
        <v>3</v>
      </c>
      <c r="F8" s="27" t="str">
        <f t="shared" si="0"/>
        <v>INC2021_D2_HK1_2021_K17</v>
      </c>
      <c r="G8" s="31">
        <v>2</v>
      </c>
      <c r="H8" s="13">
        <v>20</v>
      </c>
      <c r="I8" s="13">
        <v>42</v>
      </c>
      <c r="J8" s="65"/>
      <c r="K8" s="32" t="s">
        <v>122</v>
      </c>
      <c r="L8" s="31">
        <v>3</v>
      </c>
      <c r="M8" s="31">
        <v>2</v>
      </c>
      <c r="N8" s="31">
        <v>5</v>
      </c>
      <c r="O8" s="31" t="s">
        <v>255</v>
      </c>
      <c r="P8" s="31" t="str">
        <f>VLOOKUP(Q8,[1]Sheet1!B$2:C$395,2,0)</f>
        <v>00276</v>
      </c>
      <c r="Q8" s="27" t="s">
        <v>237</v>
      </c>
      <c r="R8" s="32">
        <v>1</v>
      </c>
      <c r="S8" s="32">
        <v>8</v>
      </c>
      <c r="U8" s="34"/>
      <c r="V8" s="48"/>
      <c r="W8" s="48"/>
      <c r="X8" s="48"/>
      <c r="Y8" s="48"/>
      <c r="Z8" s="48"/>
      <c r="AA8" s="48"/>
      <c r="AB8" s="48"/>
      <c r="AC8" s="48"/>
    </row>
    <row r="9" spans="1:29" ht="24" customHeight="1" x14ac:dyDescent="0.2">
      <c r="A9" s="31">
        <v>4</v>
      </c>
      <c r="B9" s="36" t="s">
        <v>235</v>
      </c>
      <c r="C9" s="37" t="s">
        <v>236</v>
      </c>
      <c r="D9" s="37" t="s">
        <v>91</v>
      </c>
      <c r="E9" s="14">
        <v>3</v>
      </c>
      <c r="F9" s="27" t="str">
        <f t="shared" si="0"/>
        <v>INC2021_D2_HK1_2021_K17</v>
      </c>
      <c r="G9" s="14">
        <v>2</v>
      </c>
      <c r="H9" s="13">
        <v>20</v>
      </c>
      <c r="I9" s="13">
        <v>42</v>
      </c>
      <c r="J9" s="65"/>
      <c r="K9" s="32" t="s">
        <v>122</v>
      </c>
      <c r="L9" s="31">
        <v>5</v>
      </c>
      <c r="M9" s="31">
        <v>2</v>
      </c>
      <c r="N9" s="31">
        <v>5</v>
      </c>
      <c r="O9" s="31" t="s">
        <v>255</v>
      </c>
      <c r="P9" s="31" t="str">
        <f>VLOOKUP(Q9,[1]Sheet1!B$2:C$395,2,0)</f>
        <v>00276</v>
      </c>
      <c r="Q9" s="27" t="s">
        <v>237</v>
      </c>
      <c r="R9" s="32">
        <v>1</v>
      </c>
      <c r="S9" s="32">
        <v>8</v>
      </c>
      <c r="U9" s="34"/>
      <c r="V9" s="48"/>
      <c r="W9" s="48"/>
      <c r="X9" s="48"/>
      <c r="Y9" s="48"/>
      <c r="Z9" s="48"/>
      <c r="AA9" s="48"/>
      <c r="AB9" s="48"/>
      <c r="AC9" s="48"/>
    </row>
    <row r="10" spans="1:29" ht="24" customHeight="1" x14ac:dyDescent="0.2">
      <c r="A10" s="12">
        <v>5</v>
      </c>
      <c r="B10" s="36" t="s">
        <v>235</v>
      </c>
      <c r="C10" s="37" t="s">
        <v>236</v>
      </c>
      <c r="D10" s="37" t="s">
        <v>91</v>
      </c>
      <c r="E10" s="14">
        <v>3</v>
      </c>
      <c r="F10" s="27" t="str">
        <f t="shared" si="0"/>
        <v>INC2021_D2_HK1_2021_K17</v>
      </c>
      <c r="G10" s="14">
        <v>3</v>
      </c>
      <c r="H10" s="13">
        <v>20</v>
      </c>
      <c r="I10" s="13">
        <v>42</v>
      </c>
      <c r="J10" s="65"/>
      <c r="K10" s="32" t="s">
        <v>145</v>
      </c>
      <c r="L10" s="31">
        <v>2</v>
      </c>
      <c r="M10" s="31">
        <v>6</v>
      </c>
      <c r="N10" s="31">
        <v>9</v>
      </c>
      <c r="O10" s="31" t="s">
        <v>106</v>
      </c>
      <c r="P10" s="31" t="str">
        <f>VLOOKUP(Q10,[1]Sheet1!B$2:C$395,2,0)</f>
        <v>00332</v>
      </c>
      <c r="Q10" s="27" t="s">
        <v>110</v>
      </c>
      <c r="R10" s="32">
        <v>1</v>
      </c>
      <c r="S10" s="32">
        <v>8</v>
      </c>
      <c r="U10" s="34"/>
      <c r="V10" s="48"/>
      <c r="W10" s="48"/>
      <c r="X10" s="48"/>
      <c r="Y10" s="48"/>
      <c r="Z10" s="48"/>
      <c r="AA10" s="48"/>
      <c r="AB10" s="48"/>
      <c r="AC10" s="48"/>
    </row>
    <row r="11" spans="1:29" ht="24" customHeight="1" x14ac:dyDescent="0.2">
      <c r="A11" s="31">
        <v>6</v>
      </c>
      <c r="B11" s="36" t="s">
        <v>235</v>
      </c>
      <c r="C11" s="37" t="s">
        <v>236</v>
      </c>
      <c r="D11" s="37" t="s">
        <v>91</v>
      </c>
      <c r="E11" s="14">
        <v>3</v>
      </c>
      <c r="F11" s="27" t="str">
        <f t="shared" si="0"/>
        <v>INC2021_D2_HK1_2021_K17</v>
      </c>
      <c r="G11" s="14">
        <v>3</v>
      </c>
      <c r="H11" s="13">
        <v>20</v>
      </c>
      <c r="I11" s="13">
        <v>42</v>
      </c>
      <c r="J11" s="65"/>
      <c r="K11" s="32" t="s">
        <v>145</v>
      </c>
      <c r="L11" s="31">
        <v>4</v>
      </c>
      <c r="M11" s="31">
        <v>6</v>
      </c>
      <c r="N11" s="31">
        <v>9</v>
      </c>
      <c r="O11" s="31" t="s">
        <v>106</v>
      </c>
      <c r="P11" s="31" t="str">
        <f>VLOOKUP(Q11,[1]Sheet1!B$2:C$395,2,0)</f>
        <v>00332</v>
      </c>
      <c r="Q11" s="27" t="s">
        <v>110</v>
      </c>
      <c r="R11" s="32">
        <v>1</v>
      </c>
      <c r="S11" s="32">
        <v>8</v>
      </c>
      <c r="U11" s="34"/>
      <c r="V11" s="48"/>
      <c r="W11" s="48"/>
      <c r="X11" s="48"/>
      <c r="Y11" s="48"/>
      <c r="Z11" s="48"/>
      <c r="AA11" s="48"/>
      <c r="AB11" s="48"/>
      <c r="AC11" s="48"/>
    </row>
    <row r="12" spans="1:29" ht="24" customHeight="1" x14ac:dyDescent="0.2">
      <c r="A12" s="12">
        <v>7</v>
      </c>
      <c r="B12" s="36" t="s">
        <v>238</v>
      </c>
      <c r="C12" s="37" t="s">
        <v>239</v>
      </c>
      <c r="D12" s="37" t="s">
        <v>91</v>
      </c>
      <c r="E12" s="14">
        <v>2</v>
      </c>
      <c r="F12" s="27" t="str">
        <f t="shared" si="0"/>
        <v>INC2014_D2_HK1_2021_K17</v>
      </c>
      <c r="G12" s="14">
        <v>1</v>
      </c>
      <c r="H12" s="13">
        <v>20</v>
      </c>
      <c r="I12" s="13">
        <v>42</v>
      </c>
      <c r="J12" s="65"/>
      <c r="K12" s="32" t="s">
        <v>122</v>
      </c>
      <c r="L12" s="31">
        <v>2</v>
      </c>
      <c r="M12" s="31">
        <v>1</v>
      </c>
      <c r="N12" s="31">
        <v>5</v>
      </c>
      <c r="O12" s="31" t="s">
        <v>98</v>
      </c>
      <c r="P12" s="31" t="str">
        <f>VLOOKUP(Q12,[1]Sheet1!B$2:C$395,2,0)</f>
        <v>00159</v>
      </c>
      <c r="Q12" s="27" t="s">
        <v>107</v>
      </c>
      <c r="R12" s="32">
        <v>1</v>
      </c>
      <c r="S12" s="32">
        <v>8</v>
      </c>
      <c r="U12" s="34"/>
      <c r="V12" s="48"/>
      <c r="W12" s="48"/>
      <c r="X12" s="48"/>
      <c r="Y12" s="48"/>
      <c r="Z12" s="48"/>
      <c r="AA12" s="48"/>
      <c r="AB12" s="48"/>
      <c r="AC12" s="48"/>
    </row>
    <row r="13" spans="1:29" ht="24" customHeight="1" x14ac:dyDescent="0.2">
      <c r="A13" s="31">
        <v>8</v>
      </c>
      <c r="B13" s="36" t="s">
        <v>238</v>
      </c>
      <c r="C13" s="37" t="s">
        <v>239</v>
      </c>
      <c r="D13" s="37" t="s">
        <v>91</v>
      </c>
      <c r="E13" s="14">
        <v>2</v>
      </c>
      <c r="F13" s="27" t="str">
        <f t="shared" si="0"/>
        <v>INC2014_D2_HK1_2021_K17</v>
      </c>
      <c r="G13" s="14">
        <v>1</v>
      </c>
      <c r="H13" s="13">
        <v>20</v>
      </c>
      <c r="I13" s="13">
        <v>42</v>
      </c>
      <c r="J13" s="65"/>
      <c r="K13" s="32" t="s">
        <v>122</v>
      </c>
      <c r="L13" s="31">
        <v>4</v>
      </c>
      <c r="M13" s="31">
        <v>1</v>
      </c>
      <c r="N13" s="31">
        <v>5</v>
      </c>
      <c r="O13" s="31" t="s">
        <v>98</v>
      </c>
      <c r="P13" s="31" t="str">
        <f>VLOOKUP(Q13,[1]Sheet1!B$2:C$395,2,0)</f>
        <v>00159</v>
      </c>
      <c r="Q13" s="27" t="s">
        <v>107</v>
      </c>
      <c r="R13" s="32">
        <v>1</v>
      </c>
      <c r="S13" s="32">
        <v>8</v>
      </c>
      <c r="U13" s="34"/>
      <c r="V13" s="48"/>
      <c r="W13" s="48"/>
      <c r="X13" s="48"/>
      <c r="Y13" s="48"/>
      <c r="Z13" s="48"/>
      <c r="AA13" s="48"/>
      <c r="AB13" s="48"/>
      <c r="AC13" s="48"/>
    </row>
    <row r="14" spans="1:29" ht="24" customHeight="1" x14ac:dyDescent="0.2">
      <c r="A14" s="12">
        <v>9</v>
      </c>
      <c r="B14" s="36" t="s">
        <v>238</v>
      </c>
      <c r="C14" s="37" t="s">
        <v>239</v>
      </c>
      <c r="D14" s="37" t="s">
        <v>91</v>
      </c>
      <c r="E14" s="31">
        <v>2</v>
      </c>
      <c r="F14" s="27" t="str">
        <f t="shared" si="0"/>
        <v>INC2014_D2_HK1_2021_K17</v>
      </c>
      <c r="G14" s="31">
        <v>2</v>
      </c>
      <c r="H14" s="13">
        <v>20</v>
      </c>
      <c r="I14" s="13">
        <v>42</v>
      </c>
      <c r="J14" s="65"/>
      <c r="K14" s="32" t="s">
        <v>122</v>
      </c>
      <c r="L14" s="31">
        <v>3</v>
      </c>
      <c r="M14" s="31">
        <v>1</v>
      </c>
      <c r="N14" s="31">
        <v>5</v>
      </c>
      <c r="O14" s="31" t="s">
        <v>98</v>
      </c>
      <c r="P14" s="31" t="str">
        <f>VLOOKUP(Q14,[1]Sheet1!B$2:C$395,2,0)</f>
        <v>00159</v>
      </c>
      <c r="Q14" s="27" t="s">
        <v>107</v>
      </c>
      <c r="R14" s="32">
        <v>1</v>
      </c>
      <c r="S14" s="32">
        <v>8</v>
      </c>
      <c r="U14" s="34"/>
      <c r="V14" s="48"/>
      <c r="W14" s="48"/>
      <c r="X14" s="48"/>
      <c r="Y14" s="48"/>
      <c r="Z14" s="48"/>
      <c r="AA14" s="48"/>
      <c r="AB14" s="48"/>
      <c r="AC14" s="48"/>
    </row>
    <row r="15" spans="1:29" ht="24" customHeight="1" x14ac:dyDescent="0.2">
      <c r="A15" s="31">
        <v>10</v>
      </c>
      <c r="B15" s="36" t="s">
        <v>238</v>
      </c>
      <c r="C15" s="37" t="s">
        <v>239</v>
      </c>
      <c r="D15" s="37" t="s">
        <v>91</v>
      </c>
      <c r="E15" s="31">
        <v>2</v>
      </c>
      <c r="F15" s="27" t="str">
        <f t="shared" si="0"/>
        <v>INC2014_D2_HK1_2021_K17</v>
      </c>
      <c r="G15" s="31">
        <v>2</v>
      </c>
      <c r="H15" s="13">
        <v>20</v>
      </c>
      <c r="I15" s="13">
        <v>42</v>
      </c>
      <c r="J15" s="65"/>
      <c r="K15" s="32" t="s">
        <v>122</v>
      </c>
      <c r="L15" s="31">
        <v>5</v>
      </c>
      <c r="M15" s="31">
        <v>1</v>
      </c>
      <c r="N15" s="31">
        <v>5</v>
      </c>
      <c r="O15" s="31" t="s">
        <v>98</v>
      </c>
      <c r="P15" s="31" t="str">
        <f>VLOOKUP(Q15,[1]Sheet1!B$2:C$395,2,0)</f>
        <v>00159</v>
      </c>
      <c r="Q15" s="27" t="s">
        <v>107</v>
      </c>
      <c r="R15" s="32">
        <v>1</v>
      </c>
      <c r="S15" s="32">
        <v>8</v>
      </c>
      <c r="U15" s="34"/>
      <c r="V15" s="48"/>
      <c r="W15" s="48"/>
      <c r="X15" s="48"/>
      <c r="Y15" s="48"/>
      <c r="Z15" s="48"/>
      <c r="AA15" s="48"/>
      <c r="AB15" s="48"/>
      <c r="AC15" s="48"/>
    </row>
    <row r="16" spans="1:29" ht="24" customHeight="1" x14ac:dyDescent="0.2">
      <c r="A16" s="12">
        <v>11</v>
      </c>
      <c r="B16" s="36" t="s">
        <v>238</v>
      </c>
      <c r="C16" s="37" t="s">
        <v>239</v>
      </c>
      <c r="D16" s="37" t="s">
        <v>91</v>
      </c>
      <c r="E16" s="31">
        <v>2</v>
      </c>
      <c r="F16" s="27" t="str">
        <f t="shared" si="0"/>
        <v>INC2014_D2_HK1_2021_K17</v>
      </c>
      <c r="G16" s="31">
        <v>3</v>
      </c>
      <c r="H16" s="13">
        <v>20</v>
      </c>
      <c r="I16" s="13">
        <v>42</v>
      </c>
      <c r="J16" s="65"/>
      <c r="K16" s="32" t="s">
        <v>145</v>
      </c>
      <c r="L16" s="31">
        <v>3</v>
      </c>
      <c r="M16" s="31">
        <v>6</v>
      </c>
      <c r="N16" s="31">
        <v>10</v>
      </c>
      <c r="O16" s="31" t="s">
        <v>98</v>
      </c>
      <c r="P16" s="31" t="str">
        <f>VLOOKUP(Q16,[1]Sheet1!B$2:C$395,2,0)</f>
        <v>00159</v>
      </c>
      <c r="Q16" s="27" t="s">
        <v>107</v>
      </c>
      <c r="R16" s="32">
        <v>1</v>
      </c>
      <c r="S16" s="32">
        <v>8</v>
      </c>
      <c r="U16" s="34"/>
      <c r="V16" s="48"/>
      <c r="W16" s="48"/>
      <c r="X16" s="48"/>
      <c r="Y16" s="48"/>
      <c r="Z16" s="48"/>
      <c r="AA16" s="48"/>
      <c r="AB16" s="48"/>
      <c r="AC16" s="48"/>
    </row>
    <row r="17" spans="1:29" ht="24" customHeight="1" x14ac:dyDescent="0.2">
      <c r="A17" s="31">
        <v>12</v>
      </c>
      <c r="B17" s="36" t="s">
        <v>238</v>
      </c>
      <c r="C17" s="37" t="s">
        <v>239</v>
      </c>
      <c r="D17" s="37" t="s">
        <v>91</v>
      </c>
      <c r="E17" s="31">
        <v>2</v>
      </c>
      <c r="F17" s="27" t="str">
        <f t="shared" si="0"/>
        <v>INC2014_D2_HK1_2021_K17</v>
      </c>
      <c r="G17" s="31">
        <v>3</v>
      </c>
      <c r="H17" s="13">
        <v>20</v>
      </c>
      <c r="I17" s="13">
        <v>42</v>
      </c>
      <c r="J17" s="65"/>
      <c r="K17" s="32" t="s">
        <v>145</v>
      </c>
      <c r="L17" s="31">
        <v>5</v>
      </c>
      <c r="M17" s="31">
        <v>6</v>
      </c>
      <c r="N17" s="31">
        <v>10</v>
      </c>
      <c r="O17" s="31" t="s">
        <v>98</v>
      </c>
      <c r="P17" s="31" t="str">
        <f>VLOOKUP(Q17,[1]Sheet1!B$2:C$395,2,0)</f>
        <v>00159</v>
      </c>
      <c r="Q17" s="27" t="s">
        <v>107</v>
      </c>
      <c r="R17" s="32">
        <v>1</v>
      </c>
      <c r="S17" s="32">
        <v>8</v>
      </c>
      <c r="U17" s="34"/>
      <c r="V17" s="48"/>
      <c r="W17" s="48"/>
      <c r="X17" s="48"/>
      <c r="Y17" s="48"/>
      <c r="Z17" s="48"/>
      <c r="AA17" s="48"/>
      <c r="AB17" s="48"/>
      <c r="AC17" s="48"/>
    </row>
    <row r="18" spans="1:29" ht="24" customHeight="1" x14ac:dyDescent="0.2">
      <c r="A18" s="12">
        <v>13</v>
      </c>
      <c r="B18" s="36" t="s">
        <v>103</v>
      </c>
      <c r="C18" s="37" t="s">
        <v>240</v>
      </c>
      <c r="D18" s="37" t="s">
        <v>91</v>
      </c>
      <c r="E18" s="31">
        <v>2</v>
      </c>
      <c r="F18" s="27" t="str">
        <f t="shared" si="0"/>
        <v>INC2023_D2_HK1_2021_K17</v>
      </c>
      <c r="G18" s="31">
        <v>1</v>
      </c>
      <c r="H18" s="13">
        <v>20</v>
      </c>
      <c r="I18" s="13">
        <v>42</v>
      </c>
      <c r="J18" s="65"/>
      <c r="K18" s="32" t="s">
        <v>145</v>
      </c>
      <c r="L18" s="31">
        <v>2</v>
      </c>
      <c r="M18" s="31">
        <v>6</v>
      </c>
      <c r="N18" s="31">
        <v>10</v>
      </c>
      <c r="O18" s="31" t="s">
        <v>93</v>
      </c>
      <c r="P18" s="31" t="str">
        <f>VLOOKUP(Q18,[1]Sheet1!B$2:C$395,2,0)</f>
        <v>00409</v>
      </c>
      <c r="Q18" s="27" t="s">
        <v>241</v>
      </c>
      <c r="R18" s="32">
        <v>1</v>
      </c>
      <c r="S18" s="32">
        <v>8</v>
      </c>
      <c r="U18" s="34"/>
      <c r="V18" s="48"/>
      <c r="W18" s="48"/>
      <c r="X18" s="48"/>
      <c r="Y18" s="48"/>
      <c r="Z18" s="48"/>
      <c r="AA18" s="48"/>
      <c r="AB18" s="48"/>
      <c r="AC18" s="48"/>
    </row>
    <row r="19" spans="1:29" ht="24" customHeight="1" x14ac:dyDescent="0.2">
      <c r="A19" s="31">
        <v>14</v>
      </c>
      <c r="B19" s="36" t="s">
        <v>103</v>
      </c>
      <c r="C19" s="37" t="s">
        <v>240</v>
      </c>
      <c r="D19" s="37" t="s">
        <v>91</v>
      </c>
      <c r="E19" s="31">
        <v>2</v>
      </c>
      <c r="F19" s="27" t="str">
        <f t="shared" si="0"/>
        <v>INC2023_D2_HK1_2021_K17</v>
      </c>
      <c r="G19" s="31">
        <v>1</v>
      </c>
      <c r="H19" s="13">
        <v>20</v>
      </c>
      <c r="I19" s="13">
        <v>42</v>
      </c>
      <c r="J19" s="65"/>
      <c r="K19" s="32" t="s">
        <v>145</v>
      </c>
      <c r="L19" s="31">
        <v>4</v>
      </c>
      <c r="M19" s="31">
        <v>6</v>
      </c>
      <c r="N19" s="31">
        <v>10</v>
      </c>
      <c r="O19" s="31" t="s">
        <v>93</v>
      </c>
      <c r="P19" s="31" t="str">
        <f>VLOOKUP(Q19,[1]Sheet1!B$2:C$395,2,0)</f>
        <v>00409</v>
      </c>
      <c r="Q19" s="27" t="s">
        <v>241</v>
      </c>
      <c r="R19" s="32">
        <v>1</v>
      </c>
      <c r="S19" s="32">
        <v>8</v>
      </c>
      <c r="U19" s="34"/>
      <c r="V19" s="48"/>
      <c r="W19" s="48"/>
      <c r="X19" s="48"/>
      <c r="Y19" s="48"/>
      <c r="Z19" s="48"/>
      <c r="AA19" s="48"/>
      <c r="AB19" s="48"/>
      <c r="AC19" s="48"/>
    </row>
    <row r="20" spans="1:29" ht="24" customHeight="1" x14ac:dyDescent="0.2">
      <c r="A20" s="12">
        <v>15</v>
      </c>
      <c r="B20" s="36" t="s">
        <v>103</v>
      </c>
      <c r="C20" s="37" t="s">
        <v>240</v>
      </c>
      <c r="D20" s="37" t="s">
        <v>91</v>
      </c>
      <c r="E20" s="31">
        <v>2</v>
      </c>
      <c r="F20" s="27" t="str">
        <f t="shared" si="0"/>
        <v>INC2023_D2_HK1_2021_K17</v>
      </c>
      <c r="G20" s="31">
        <v>2</v>
      </c>
      <c r="H20" s="13">
        <v>20</v>
      </c>
      <c r="I20" s="13">
        <v>42</v>
      </c>
      <c r="J20" s="65"/>
      <c r="K20" s="32" t="s">
        <v>145</v>
      </c>
      <c r="L20" s="31">
        <v>3</v>
      </c>
      <c r="M20" s="31">
        <v>6</v>
      </c>
      <c r="N20" s="31">
        <v>10</v>
      </c>
      <c r="O20" s="31" t="s">
        <v>93</v>
      </c>
      <c r="P20" s="31" t="str">
        <f>VLOOKUP(Q20,[1]Sheet1!B$2:C$395,2,0)</f>
        <v>00409</v>
      </c>
      <c r="Q20" s="27" t="s">
        <v>241</v>
      </c>
      <c r="R20" s="32">
        <v>1</v>
      </c>
      <c r="S20" s="32">
        <v>8</v>
      </c>
      <c r="U20" s="34"/>
      <c r="V20" s="48"/>
      <c r="W20" s="48"/>
      <c r="X20" s="48"/>
      <c r="Y20" s="48"/>
      <c r="Z20" s="48"/>
      <c r="AA20" s="48"/>
      <c r="AB20" s="48"/>
      <c r="AC20" s="48"/>
    </row>
    <row r="21" spans="1:29" ht="24" customHeight="1" x14ac:dyDescent="0.2">
      <c r="A21" s="31">
        <v>16</v>
      </c>
      <c r="B21" s="36" t="s">
        <v>103</v>
      </c>
      <c r="C21" s="37" t="s">
        <v>240</v>
      </c>
      <c r="D21" s="37" t="s">
        <v>91</v>
      </c>
      <c r="E21" s="31">
        <v>2</v>
      </c>
      <c r="F21" s="27" t="str">
        <f t="shared" si="0"/>
        <v>INC2023_D2_HK1_2021_K17</v>
      </c>
      <c r="G21" s="31">
        <v>2</v>
      </c>
      <c r="H21" s="13">
        <v>20</v>
      </c>
      <c r="I21" s="13">
        <v>42</v>
      </c>
      <c r="J21" s="65"/>
      <c r="K21" s="32" t="s">
        <v>145</v>
      </c>
      <c r="L21" s="31">
        <v>5</v>
      </c>
      <c r="M21" s="31">
        <v>6</v>
      </c>
      <c r="N21" s="31">
        <v>10</v>
      </c>
      <c r="O21" s="31" t="s">
        <v>93</v>
      </c>
      <c r="P21" s="31" t="str">
        <f>VLOOKUP(Q21,[1]Sheet1!B$2:C$395,2,0)</f>
        <v>00409</v>
      </c>
      <c r="Q21" s="27" t="s">
        <v>241</v>
      </c>
      <c r="R21" s="32">
        <v>1</v>
      </c>
      <c r="S21" s="32">
        <v>8</v>
      </c>
      <c r="U21" s="34"/>
      <c r="V21" s="48"/>
      <c r="W21" s="48"/>
      <c r="X21" s="48"/>
      <c r="Y21" s="48"/>
      <c r="Z21" s="48"/>
      <c r="AA21" s="48"/>
      <c r="AB21" s="48"/>
      <c r="AC21" s="48"/>
    </row>
    <row r="22" spans="1:29" ht="24" customHeight="1" x14ac:dyDescent="0.2">
      <c r="A22" s="12">
        <v>17</v>
      </c>
      <c r="B22" s="36" t="s">
        <v>242</v>
      </c>
      <c r="C22" s="37" t="s">
        <v>243</v>
      </c>
      <c r="D22" s="37" t="s">
        <v>91</v>
      </c>
      <c r="E22" s="31">
        <v>2</v>
      </c>
      <c r="F22" s="27" t="str">
        <f t="shared" si="0"/>
        <v>INC2022_D2_HK1_2021_K17</v>
      </c>
      <c r="G22" s="31">
        <v>1</v>
      </c>
      <c r="H22" s="13">
        <v>20</v>
      </c>
      <c r="I22" s="13">
        <v>42</v>
      </c>
      <c r="J22" s="65"/>
      <c r="K22" s="32" t="s">
        <v>122</v>
      </c>
      <c r="L22" s="31">
        <v>5</v>
      </c>
      <c r="M22" s="31">
        <v>1</v>
      </c>
      <c r="N22" s="31">
        <v>5</v>
      </c>
      <c r="O22" s="31" t="s">
        <v>93</v>
      </c>
      <c r="P22" s="31" t="str">
        <f>VLOOKUP(Q22,[1]Sheet1!B$2:C$395,2,0)</f>
        <v>00273</v>
      </c>
      <c r="Q22" s="27" t="s">
        <v>102</v>
      </c>
      <c r="R22" s="32">
        <v>1</v>
      </c>
      <c r="S22" s="32">
        <v>8</v>
      </c>
      <c r="U22" s="34"/>
      <c r="V22" s="48"/>
      <c r="W22" s="48"/>
      <c r="X22" s="48"/>
      <c r="Y22" s="48"/>
      <c r="Z22" s="48"/>
      <c r="AA22" s="48"/>
      <c r="AB22" s="48"/>
      <c r="AC22" s="48"/>
    </row>
    <row r="23" spans="1:29" ht="24" customHeight="1" x14ac:dyDescent="0.2">
      <c r="A23" s="31">
        <v>18</v>
      </c>
      <c r="B23" s="36" t="s">
        <v>242</v>
      </c>
      <c r="C23" s="37" t="s">
        <v>243</v>
      </c>
      <c r="D23" s="37" t="s">
        <v>91</v>
      </c>
      <c r="E23" s="31">
        <v>2</v>
      </c>
      <c r="F23" s="27" t="str">
        <f t="shared" si="0"/>
        <v>INC2022_D2_HK1_2021_K17</v>
      </c>
      <c r="G23" s="31">
        <v>1</v>
      </c>
      <c r="H23" s="13">
        <v>20</v>
      </c>
      <c r="I23" s="13">
        <v>42</v>
      </c>
      <c r="J23" s="65"/>
      <c r="K23" s="32" t="s">
        <v>122</v>
      </c>
      <c r="L23" s="31">
        <v>6</v>
      </c>
      <c r="M23" s="31">
        <v>1</v>
      </c>
      <c r="N23" s="31">
        <v>5</v>
      </c>
      <c r="O23" s="31" t="s">
        <v>93</v>
      </c>
      <c r="P23" s="31" t="str">
        <f>VLOOKUP(Q23,[1]Sheet1!B$2:C$395,2,0)</f>
        <v>00273</v>
      </c>
      <c r="Q23" s="27" t="s">
        <v>102</v>
      </c>
      <c r="R23" s="32">
        <v>1</v>
      </c>
      <c r="S23" s="32">
        <v>8</v>
      </c>
      <c r="U23" s="34"/>
      <c r="V23" s="48"/>
      <c r="W23" s="48"/>
      <c r="X23" s="48"/>
      <c r="Y23" s="48"/>
      <c r="Z23" s="48"/>
      <c r="AA23" s="48"/>
      <c r="AB23" s="48"/>
      <c r="AC23" s="48"/>
    </row>
    <row r="24" spans="1:29" ht="24" customHeight="1" x14ac:dyDescent="0.2">
      <c r="A24" s="12">
        <v>19</v>
      </c>
      <c r="B24" s="36" t="s">
        <v>242</v>
      </c>
      <c r="C24" s="37" t="s">
        <v>243</v>
      </c>
      <c r="D24" s="37" t="s">
        <v>91</v>
      </c>
      <c r="E24" s="31">
        <v>2</v>
      </c>
      <c r="F24" s="27" t="str">
        <f t="shared" si="0"/>
        <v>INC2022_D2_HK1_2021_K17</v>
      </c>
      <c r="G24" s="31">
        <v>2</v>
      </c>
      <c r="H24" s="13">
        <v>20</v>
      </c>
      <c r="I24" s="13">
        <v>42</v>
      </c>
      <c r="J24" s="65"/>
      <c r="K24" s="32" t="s">
        <v>145</v>
      </c>
      <c r="L24" s="31">
        <v>3</v>
      </c>
      <c r="M24" s="31">
        <v>6</v>
      </c>
      <c r="N24" s="31">
        <v>10</v>
      </c>
      <c r="O24" s="31" t="s">
        <v>96</v>
      </c>
      <c r="P24" s="31" t="str">
        <f>VLOOKUP(Q24,[1]Sheet1!B$2:C$395,2,0)</f>
        <v>00273</v>
      </c>
      <c r="Q24" s="27" t="s">
        <v>102</v>
      </c>
      <c r="R24" s="32">
        <v>1</v>
      </c>
      <c r="S24" s="32">
        <v>8</v>
      </c>
      <c r="U24" s="34"/>
      <c r="V24" s="48"/>
      <c r="W24" s="48"/>
      <c r="X24" s="48"/>
      <c r="Y24" s="48"/>
      <c r="Z24" s="48"/>
      <c r="AA24" s="48"/>
      <c r="AB24" s="48"/>
      <c r="AC24" s="48"/>
    </row>
    <row r="25" spans="1:29" ht="24" customHeight="1" x14ac:dyDescent="0.2">
      <c r="A25" s="31">
        <v>20</v>
      </c>
      <c r="B25" s="36" t="s">
        <v>242</v>
      </c>
      <c r="C25" s="37" t="s">
        <v>243</v>
      </c>
      <c r="D25" s="37" t="s">
        <v>91</v>
      </c>
      <c r="E25" s="31">
        <v>2</v>
      </c>
      <c r="F25" s="27" t="str">
        <f t="shared" si="0"/>
        <v>INC2022_D2_HK1_2021_K17</v>
      </c>
      <c r="G25" s="31">
        <v>2</v>
      </c>
      <c r="H25" s="13">
        <v>20</v>
      </c>
      <c r="I25" s="13">
        <v>42</v>
      </c>
      <c r="J25" s="66"/>
      <c r="K25" s="32" t="s">
        <v>145</v>
      </c>
      <c r="L25" s="31">
        <v>5</v>
      </c>
      <c r="M25" s="31">
        <v>6</v>
      </c>
      <c r="N25" s="31">
        <v>10</v>
      </c>
      <c r="O25" s="31" t="s">
        <v>96</v>
      </c>
      <c r="P25" s="31" t="str">
        <f>VLOOKUP(Q25,[1]Sheet1!B$2:C$395,2,0)</f>
        <v>00273</v>
      </c>
      <c r="Q25" s="27" t="s">
        <v>102</v>
      </c>
      <c r="R25" s="32">
        <v>1</v>
      </c>
      <c r="S25" s="32">
        <v>8</v>
      </c>
      <c r="U25" s="34"/>
      <c r="V25" s="48"/>
      <c r="W25" s="48"/>
      <c r="X25" s="48"/>
      <c r="Y25" s="48"/>
      <c r="Z25" s="48"/>
      <c r="AA25" s="48"/>
      <c r="AB25" s="48"/>
      <c r="AC25" s="48"/>
    </row>
    <row r="26" spans="1:29" ht="24.75" customHeight="1" x14ac:dyDescent="0.2">
      <c r="A26" s="12">
        <v>21</v>
      </c>
      <c r="B26" s="36" t="s">
        <v>133</v>
      </c>
      <c r="C26" s="37" t="s">
        <v>134</v>
      </c>
      <c r="D26" s="31" t="s">
        <v>119</v>
      </c>
      <c r="E26" s="14">
        <v>2</v>
      </c>
      <c r="F26" s="27" t="str">
        <f>C26&amp;"_D2_HK1_2021_K17"</f>
        <v>PSF2024_D2_HK1_2021_K17</v>
      </c>
      <c r="G26" s="14">
        <v>1</v>
      </c>
      <c r="H26" s="13">
        <v>30</v>
      </c>
      <c r="I26" s="13">
        <v>50</v>
      </c>
      <c r="J26" s="58">
        <v>9</v>
      </c>
      <c r="K26" s="32" t="s">
        <v>122</v>
      </c>
      <c r="L26" s="32">
        <v>2</v>
      </c>
      <c r="M26" s="32">
        <v>1</v>
      </c>
      <c r="N26" s="32">
        <v>4</v>
      </c>
      <c r="O26" s="32"/>
      <c r="P26" s="31" t="str">
        <f>VLOOKUP(Q26,[1]Sheet1!B$2:C$395,2,0)</f>
        <v>00007777</v>
      </c>
      <c r="Q26" s="27" t="s">
        <v>141</v>
      </c>
      <c r="R26" s="32">
        <v>1</v>
      </c>
      <c r="S26" s="32">
        <v>8</v>
      </c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24.75" customHeight="1" x14ac:dyDescent="0.2">
      <c r="A27" s="31">
        <v>22</v>
      </c>
      <c r="B27" s="36" t="s">
        <v>135</v>
      </c>
      <c r="C27" s="37" t="s">
        <v>136</v>
      </c>
      <c r="D27" s="31" t="s">
        <v>119</v>
      </c>
      <c r="E27" s="14">
        <v>2</v>
      </c>
      <c r="F27" s="27" t="str">
        <f t="shared" ref="F27:F88" si="1">C27&amp;"_D2_HK1_2021_K17"</f>
        <v>PSF2022_D2_HK1_2021_K17</v>
      </c>
      <c r="G27" s="14">
        <v>1</v>
      </c>
      <c r="H27" s="13">
        <v>30</v>
      </c>
      <c r="I27" s="13">
        <v>50</v>
      </c>
      <c r="J27" s="59"/>
      <c r="K27" s="32" t="s">
        <v>122</v>
      </c>
      <c r="L27" s="32">
        <v>3</v>
      </c>
      <c r="M27" s="32">
        <v>1</v>
      </c>
      <c r="N27" s="32">
        <v>4</v>
      </c>
      <c r="O27" s="32"/>
      <c r="P27" s="31" t="str">
        <f>VLOOKUP(Q27,[1]Sheet1!B$2:C$395,2,0)</f>
        <v>00135</v>
      </c>
      <c r="Q27" s="27" t="s">
        <v>142</v>
      </c>
      <c r="R27" s="32">
        <v>1</v>
      </c>
      <c r="S27" s="32">
        <v>8</v>
      </c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24.75" customHeight="1" x14ac:dyDescent="0.2">
      <c r="A28" s="12">
        <v>23</v>
      </c>
      <c r="B28" s="36" t="s">
        <v>137</v>
      </c>
      <c r="C28" s="37" t="s">
        <v>138</v>
      </c>
      <c r="D28" s="31" t="s">
        <v>119</v>
      </c>
      <c r="E28" s="14">
        <v>2</v>
      </c>
      <c r="F28" s="27" t="str">
        <f t="shared" si="1"/>
        <v>PSF2026_D2_HK1_2021_K17</v>
      </c>
      <c r="G28" s="14">
        <v>1</v>
      </c>
      <c r="H28" s="13">
        <v>30</v>
      </c>
      <c r="I28" s="13">
        <v>50</v>
      </c>
      <c r="J28" s="59"/>
      <c r="K28" s="32" t="s">
        <v>122</v>
      </c>
      <c r="L28" s="32">
        <v>4</v>
      </c>
      <c r="M28" s="32">
        <v>1</v>
      </c>
      <c r="N28" s="32">
        <v>4</v>
      </c>
      <c r="O28" s="32"/>
      <c r="P28" s="31" t="str">
        <f>VLOOKUP(Q28,[1]Sheet1!B$2:C$395,2,0)</f>
        <v>00328</v>
      </c>
      <c r="Q28" s="27" t="s">
        <v>143</v>
      </c>
      <c r="R28" s="32">
        <v>1</v>
      </c>
      <c r="S28" s="32">
        <v>8</v>
      </c>
    </row>
    <row r="29" spans="1:29" ht="24.75" customHeight="1" x14ac:dyDescent="0.2">
      <c r="A29" s="31">
        <v>24</v>
      </c>
      <c r="B29" s="36" t="s">
        <v>139</v>
      </c>
      <c r="C29" s="37" t="s">
        <v>140</v>
      </c>
      <c r="D29" s="31" t="s">
        <v>119</v>
      </c>
      <c r="E29" s="14">
        <v>2</v>
      </c>
      <c r="F29" s="27" t="str">
        <f t="shared" si="1"/>
        <v>PSF2023_D2_HK1_2021_K17</v>
      </c>
      <c r="G29" s="14">
        <v>1</v>
      </c>
      <c r="H29" s="13">
        <v>30</v>
      </c>
      <c r="I29" s="13">
        <v>50</v>
      </c>
      <c r="J29" s="60"/>
      <c r="K29" s="32" t="s">
        <v>122</v>
      </c>
      <c r="L29" s="32">
        <v>5</v>
      </c>
      <c r="M29" s="32">
        <v>1</v>
      </c>
      <c r="N29" s="32">
        <v>4</v>
      </c>
      <c r="O29" s="32"/>
      <c r="P29" s="31" t="str">
        <f>VLOOKUP(Q29,[1]Sheet1!B$2:C$395,2,0)</f>
        <v>00130</v>
      </c>
      <c r="Q29" s="27" t="s">
        <v>144</v>
      </c>
      <c r="R29" s="32">
        <v>1</v>
      </c>
      <c r="S29" s="32">
        <v>8</v>
      </c>
    </row>
    <row r="30" spans="1:29" ht="31.5" customHeight="1" x14ac:dyDescent="0.2">
      <c r="A30" s="12">
        <v>25</v>
      </c>
      <c r="B30" s="44" t="s">
        <v>155</v>
      </c>
      <c r="C30" s="45" t="s">
        <v>156</v>
      </c>
      <c r="D30" s="31" t="s">
        <v>146</v>
      </c>
      <c r="E30" s="14">
        <v>3</v>
      </c>
      <c r="F30" s="27" t="str">
        <f>C30&amp;"_D2_HK1_2021_K17"</f>
        <v>PSF2039_D2_HK1_2021_K17</v>
      </c>
      <c r="G30" s="14">
        <v>1</v>
      </c>
      <c r="H30" s="13">
        <v>40</v>
      </c>
      <c r="I30" s="13">
        <v>75</v>
      </c>
      <c r="J30" s="58">
        <v>9</v>
      </c>
      <c r="K30" s="32" t="s">
        <v>145</v>
      </c>
      <c r="L30" s="32">
        <v>2</v>
      </c>
      <c r="M30" s="32">
        <v>6</v>
      </c>
      <c r="N30" s="32">
        <v>8</v>
      </c>
      <c r="O30" s="32"/>
      <c r="P30" s="31" t="str">
        <f>VLOOKUP(Q30,[1]Sheet1!B$2:C$395,2,0)</f>
        <v>00261</v>
      </c>
      <c r="Q30" s="27" t="s">
        <v>196</v>
      </c>
      <c r="R30" s="32">
        <v>1</v>
      </c>
      <c r="S30" s="32">
        <v>8</v>
      </c>
      <c r="U30" s="33"/>
    </row>
    <row r="31" spans="1:29" ht="24.75" customHeight="1" x14ac:dyDescent="0.2">
      <c r="A31" s="31">
        <v>26</v>
      </c>
      <c r="B31" s="36" t="s">
        <v>157</v>
      </c>
      <c r="C31" s="37" t="s">
        <v>158</v>
      </c>
      <c r="D31" s="31" t="s">
        <v>146</v>
      </c>
      <c r="E31" s="14">
        <v>2</v>
      </c>
      <c r="F31" s="27" t="str">
        <f t="shared" si="1"/>
        <v>PSF2041_D2_HK1_2021_K17</v>
      </c>
      <c r="G31" s="14">
        <v>1</v>
      </c>
      <c r="H31" s="13">
        <v>40</v>
      </c>
      <c r="I31" s="13">
        <v>75</v>
      </c>
      <c r="J31" s="59"/>
      <c r="K31" s="32" t="s">
        <v>145</v>
      </c>
      <c r="L31" s="32">
        <v>2</v>
      </c>
      <c r="M31" s="32">
        <v>9</v>
      </c>
      <c r="N31" s="32">
        <v>10</v>
      </c>
      <c r="O31" s="32"/>
      <c r="P31" s="31" t="str">
        <f>VLOOKUP(Q31,[1]Sheet1!B$2:C$395,2,0)</f>
        <v>00330</v>
      </c>
      <c r="Q31" s="27" t="s">
        <v>159</v>
      </c>
      <c r="R31" s="32">
        <v>1</v>
      </c>
      <c r="S31" s="32">
        <v>8</v>
      </c>
      <c r="U31" s="33"/>
    </row>
    <row r="32" spans="1:29" ht="33" customHeight="1" x14ac:dyDescent="0.2">
      <c r="A32" s="12">
        <v>27</v>
      </c>
      <c r="B32" s="44" t="s">
        <v>155</v>
      </c>
      <c r="C32" s="45" t="s">
        <v>156</v>
      </c>
      <c r="D32" s="31" t="s">
        <v>146</v>
      </c>
      <c r="E32" s="14">
        <v>3</v>
      </c>
      <c r="F32" s="27" t="str">
        <f t="shared" si="1"/>
        <v>PSF2039_D2_HK1_2021_K17</v>
      </c>
      <c r="G32" s="14">
        <v>1</v>
      </c>
      <c r="H32" s="13">
        <v>40</v>
      </c>
      <c r="I32" s="13">
        <v>75</v>
      </c>
      <c r="J32" s="59"/>
      <c r="K32" s="32" t="s">
        <v>145</v>
      </c>
      <c r="L32" s="32">
        <v>4</v>
      </c>
      <c r="M32" s="32">
        <v>6</v>
      </c>
      <c r="N32" s="32">
        <v>8</v>
      </c>
      <c r="O32" s="32"/>
      <c r="P32" s="31" t="str">
        <f>VLOOKUP(Q32,[1]Sheet1!B$2:C$395,2,0)</f>
        <v>00261</v>
      </c>
      <c r="Q32" s="27" t="s">
        <v>196</v>
      </c>
      <c r="R32" s="32">
        <v>1</v>
      </c>
      <c r="S32" s="32">
        <v>8</v>
      </c>
    </row>
    <row r="33" spans="1:29" ht="24.75" customHeight="1" x14ac:dyDescent="0.2">
      <c r="A33" s="31">
        <v>28</v>
      </c>
      <c r="B33" s="36" t="s">
        <v>157</v>
      </c>
      <c r="C33" s="37" t="s">
        <v>158</v>
      </c>
      <c r="D33" s="31" t="s">
        <v>146</v>
      </c>
      <c r="E33" s="14">
        <v>2</v>
      </c>
      <c r="F33" s="27" t="str">
        <f t="shared" si="1"/>
        <v>PSF2041_D2_HK1_2021_K17</v>
      </c>
      <c r="G33" s="14">
        <v>1</v>
      </c>
      <c r="H33" s="13">
        <v>40</v>
      </c>
      <c r="I33" s="13">
        <v>75</v>
      </c>
      <c r="J33" s="59"/>
      <c r="K33" s="32" t="s">
        <v>145</v>
      </c>
      <c r="L33" s="32">
        <v>4</v>
      </c>
      <c r="M33" s="32">
        <v>9</v>
      </c>
      <c r="N33" s="32">
        <v>10</v>
      </c>
      <c r="O33" s="32"/>
      <c r="P33" s="31" t="str">
        <f>VLOOKUP(Q33,[1]Sheet1!B$2:C$395,2,0)</f>
        <v>00330</v>
      </c>
      <c r="Q33" s="27" t="s">
        <v>159</v>
      </c>
      <c r="R33" s="32">
        <v>1</v>
      </c>
      <c r="S33" s="32">
        <v>8</v>
      </c>
    </row>
    <row r="34" spans="1:29" ht="24.75" customHeight="1" x14ac:dyDescent="0.2">
      <c r="A34" s="12">
        <v>29</v>
      </c>
      <c r="B34" s="36" t="s">
        <v>135</v>
      </c>
      <c r="C34" s="37" t="s">
        <v>136</v>
      </c>
      <c r="D34" s="31" t="s">
        <v>146</v>
      </c>
      <c r="E34" s="13">
        <v>2</v>
      </c>
      <c r="F34" s="27" t="str">
        <f t="shared" si="1"/>
        <v>PSF2022_D2_HK1_2021_K17</v>
      </c>
      <c r="G34" s="14">
        <v>1</v>
      </c>
      <c r="H34" s="13">
        <v>40</v>
      </c>
      <c r="I34" s="13">
        <v>75</v>
      </c>
      <c r="J34" s="60"/>
      <c r="K34" s="32" t="s">
        <v>145</v>
      </c>
      <c r="L34" s="32">
        <v>5</v>
      </c>
      <c r="M34" s="32">
        <v>6</v>
      </c>
      <c r="N34" s="32">
        <v>9</v>
      </c>
      <c r="O34" s="32"/>
      <c r="P34" s="31" t="str">
        <f>VLOOKUP(Q34,[1]Sheet1!B$2:C$395,2,0)</f>
        <v>00135</v>
      </c>
      <c r="Q34" s="27" t="s">
        <v>142</v>
      </c>
      <c r="R34" s="32">
        <v>1</v>
      </c>
      <c r="S34" s="32">
        <v>8</v>
      </c>
    </row>
    <row r="35" spans="1:29" ht="35.25" customHeight="1" x14ac:dyDescent="0.2">
      <c r="A35" s="31">
        <v>30</v>
      </c>
      <c r="B35" s="36" t="s">
        <v>173</v>
      </c>
      <c r="C35" s="37" t="s">
        <v>174</v>
      </c>
      <c r="D35" s="31" t="s">
        <v>160</v>
      </c>
      <c r="E35" s="13">
        <v>3</v>
      </c>
      <c r="F35" s="27" t="str">
        <f t="shared" si="1"/>
        <v>ASF2003_D2_HK1_2021_K17</v>
      </c>
      <c r="G35" s="14">
        <v>1</v>
      </c>
      <c r="H35" s="13">
        <v>40</v>
      </c>
      <c r="I35" s="13">
        <v>80</v>
      </c>
      <c r="J35" s="58">
        <v>9</v>
      </c>
      <c r="K35" s="32" t="s">
        <v>145</v>
      </c>
      <c r="L35" s="32">
        <v>2</v>
      </c>
      <c r="M35" s="32">
        <v>6</v>
      </c>
      <c r="N35" s="32">
        <v>8</v>
      </c>
      <c r="O35" s="32"/>
      <c r="P35" s="31" t="str">
        <f>VLOOKUP(Q35,[1]Sheet1!B$2:C$395,2,0)</f>
        <v>00406</v>
      </c>
      <c r="Q35" s="27" t="s">
        <v>177</v>
      </c>
      <c r="R35" s="32">
        <v>1</v>
      </c>
      <c r="S35" s="32">
        <v>8</v>
      </c>
    </row>
    <row r="36" spans="1:29" ht="35.25" customHeight="1" x14ac:dyDescent="0.2">
      <c r="A36" s="12">
        <v>31</v>
      </c>
      <c r="B36" s="36" t="s">
        <v>175</v>
      </c>
      <c r="C36" s="37" t="s">
        <v>176</v>
      </c>
      <c r="D36" s="31" t="s">
        <v>160</v>
      </c>
      <c r="E36" s="13">
        <v>2</v>
      </c>
      <c r="F36" s="27" t="str">
        <f t="shared" si="1"/>
        <v>ASF2012_D2_HK1_2021_K17</v>
      </c>
      <c r="G36" s="14">
        <v>1</v>
      </c>
      <c r="H36" s="13">
        <v>40</v>
      </c>
      <c r="I36" s="13">
        <v>80</v>
      </c>
      <c r="J36" s="59"/>
      <c r="K36" s="32" t="s">
        <v>145</v>
      </c>
      <c r="L36" s="32">
        <v>2</v>
      </c>
      <c r="M36" s="32">
        <v>9</v>
      </c>
      <c r="N36" s="32">
        <v>10</v>
      </c>
      <c r="O36" s="32"/>
      <c r="P36" s="31" t="str">
        <f>VLOOKUP(Q36,[1]Sheet1!B$2:C$395,2,0)</f>
        <v>00121</v>
      </c>
      <c r="Q36" s="27" t="s">
        <v>178</v>
      </c>
      <c r="R36" s="32">
        <v>1</v>
      </c>
      <c r="S36" s="32">
        <v>8</v>
      </c>
    </row>
    <row r="37" spans="1:29" ht="35.25" customHeight="1" x14ac:dyDescent="0.2">
      <c r="A37" s="31">
        <v>32</v>
      </c>
      <c r="B37" s="36" t="s">
        <v>173</v>
      </c>
      <c r="C37" s="37" t="s">
        <v>174</v>
      </c>
      <c r="D37" s="31" t="s">
        <v>160</v>
      </c>
      <c r="E37" s="13">
        <v>3</v>
      </c>
      <c r="F37" s="27" t="str">
        <f t="shared" si="1"/>
        <v>ASF2003_D2_HK1_2021_K17</v>
      </c>
      <c r="G37" s="14">
        <v>1</v>
      </c>
      <c r="H37" s="13">
        <v>40</v>
      </c>
      <c r="I37" s="13">
        <v>80</v>
      </c>
      <c r="J37" s="59"/>
      <c r="K37" s="32" t="s">
        <v>145</v>
      </c>
      <c r="L37" s="32">
        <v>4</v>
      </c>
      <c r="M37" s="32">
        <v>6</v>
      </c>
      <c r="N37" s="32">
        <v>8</v>
      </c>
      <c r="O37" s="32"/>
      <c r="P37" s="31" t="str">
        <f>VLOOKUP(Q37,[1]Sheet1!B$2:C$395,2,0)</f>
        <v>00406</v>
      </c>
      <c r="Q37" s="27" t="s">
        <v>177</v>
      </c>
      <c r="R37" s="32">
        <v>1</v>
      </c>
      <c r="S37" s="32">
        <v>8</v>
      </c>
      <c r="W37" s="16"/>
      <c r="X37" s="16"/>
      <c r="Y37" s="16"/>
      <c r="Z37" s="16"/>
      <c r="AA37" s="16"/>
      <c r="AB37" s="16"/>
      <c r="AC37" s="16"/>
    </row>
    <row r="38" spans="1:29" ht="35.25" customHeight="1" x14ac:dyDescent="0.2">
      <c r="A38" s="12">
        <v>33</v>
      </c>
      <c r="B38" s="36" t="s">
        <v>175</v>
      </c>
      <c r="C38" s="37" t="s">
        <v>176</v>
      </c>
      <c r="D38" s="31" t="s">
        <v>160</v>
      </c>
      <c r="E38" s="13">
        <v>2</v>
      </c>
      <c r="F38" s="27" t="str">
        <f t="shared" si="1"/>
        <v>ASF2012_D2_HK1_2021_K17</v>
      </c>
      <c r="G38" s="14">
        <v>1</v>
      </c>
      <c r="H38" s="13">
        <v>40</v>
      </c>
      <c r="I38" s="13">
        <v>80</v>
      </c>
      <c r="J38" s="59"/>
      <c r="K38" s="32" t="s">
        <v>145</v>
      </c>
      <c r="L38" s="32">
        <v>4</v>
      </c>
      <c r="M38" s="32">
        <v>9</v>
      </c>
      <c r="N38" s="32">
        <v>10</v>
      </c>
      <c r="O38" s="32"/>
      <c r="P38" s="31" t="str">
        <f>VLOOKUP(Q38,[1]Sheet1!B$2:C$395,2,0)</f>
        <v>00121</v>
      </c>
      <c r="Q38" s="27" t="s">
        <v>178</v>
      </c>
      <c r="R38" s="32">
        <v>1</v>
      </c>
      <c r="S38" s="32">
        <v>8</v>
      </c>
      <c r="V38" s="38"/>
      <c r="W38" s="16"/>
      <c r="X38" s="16"/>
      <c r="Y38" s="16"/>
      <c r="Z38" s="16"/>
      <c r="AA38" s="16"/>
      <c r="AB38" s="16"/>
      <c r="AC38" s="16"/>
    </row>
    <row r="39" spans="1:29" ht="35.25" customHeight="1" x14ac:dyDescent="0.2">
      <c r="A39" s="31">
        <v>34</v>
      </c>
      <c r="B39" s="36" t="s">
        <v>179</v>
      </c>
      <c r="C39" s="37" t="s">
        <v>180</v>
      </c>
      <c r="D39" s="31" t="s">
        <v>160</v>
      </c>
      <c r="E39" s="13">
        <v>2</v>
      </c>
      <c r="F39" s="27" t="str">
        <f t="shared" si="1"/>
        <v>ASF2016_D2_HK1_2021_K17</v>
      </c>
      <c r="G39" s="14">
        <v>1</v>
      </c>
      <c r="H39" s="13">
        <v>40</v>
      </c>
      <c r="I39" s="13">
        <v>80</v>
      </c>
      <c r="J39" s="60"/>
      <c r="K39" s="32" t="s">
        <v>145</v>
      </c>
      <c r="L39" s="32">
        <v>6</v>
      </c>
      <c r="M39" s="32">
        <v>6</v>
      </c>
      <c r="N39" s="32">
        <v>9</v>
      </c>
      <c r="O39" s="32"/>
      <c r="P39" s="31" t="str">
        <f>VLOOKUP(Q39,[1]Sheet1!B$2:C$395,2,0)</f>
        <v>00126</v>
      </c>
      <c r="Q39" s="27" t="s">
        <v>181</v>
      </c>
      <c r="R39" s="32">
        <v>1</v>
      </c>
      <c r="S39" s="32">
        <v>8</v>
      </c>
      <c r="V39" s="38"/>
      <c r="W39" s="16"/>
      <c r="X39" s="16"/>
      <c r="Y39" s="16"/>
      <c r="Z39" s="16"/>
      <c r="AA39" s="16"/>
      <c r="AB39" s="16"/>
      <c r="AC39" s="16"/>
    </row>
    <row r="40" spans="1:29" ht="24.75" customHeight="1" x14ac:dyDescent="0.2">
      <c r="A40" s="12">
        <v>35</v>
      </c>
      <c r="B40" s="36" t="s">
        <v>183</v>
      </c>
      <c r="C40" s="37" t="s">
        <v>184</v>
      </c>
      <c r="D40" s="31" t="s">
        <v>182</v>
      </c>
      <c r="E40" s="13">
        <v>2</v>
      </c>
      <c r="F40" s="27" t="str">
        <f t="shared" si="1"/>
        <v>OMF2009_D2_HK1_2021_K17</v>
      </c>
      <c r="G40" s="14">
        <v>1</v>
      </c>
      <c r="H40" s="13">
        <v>40</v>
      </c>
      <c r="I40" s="13">
        <v>60</v>
      </c>
      <c r="J40" s="58">
        <v>9</v>
      </c>
      <c r="K40" s="32" t="s">
        <v>122</v>
      </c>
      <c r="L40" s="32">
        <v>2</v>
      </c>
      <c r="M40" s="32">
        <v>1</v>
      </c>
      <c r="N40" s="32">
        <v>2</v>
      </c>
      <c r="O40" s="32"/>
      <c r="P40" s="31" t="str">
        <f>VLOOKUP(Q40,[1]Sheet1!B$2:C$395,2,0)</f>
        <v>00117</v>
      </c>
      <c r="Q40" s="27" t="s">
        <v>199</v>
      </c>
      <c r="R40" s="32">
        <v>1</v>
      </c>
      <c r="S40" s="32">
        <v>8</v>
      </c>
      <c r="W40" s="16"/>
      <c r="X40" s="16"/>
      <c r="Y40" s="16"/>
      <c r="Z40" s="16"/>
      <c r="AA40" s="16"/>
      <c r="AB40" s="16"/>
      <c r="AC40" s="16"/>
    </row>
    <row r="41" spans="1:29" ht="24.75" customHeight="1" x14ac:dyDescent="0.2">
      <c r="A41" s="31">
        <v>36</v>
      </c>
      <c r="B41" s="36" t="s">
        <v>185</v>
      </c>
      <c r="C41" s="37" t="s">
        <v>186</v>
      </c>
      <c r="D41" s="31" t="s">
        <v>182</v>
      </c>
      <c r="E41" s="13">
        <v>3</v>
      </c>
      <c r="F41" s="27" t="str">
        <f t="shared" si="1"/>
        <v>ARF2021_D2_HK1_2021_K17</v>
      </c>
      <c r="G41" s="14">
        <v>1</v>
      </c>
      <c r="H41" s="13">
        <v>40</v>
      </c>
      <c r="I41" s="13">
        <v>60</v>
      </c>
      <c r="J41" s="59"/>
      <c r="K41" s="32" t="s">
        <v>122</v>
      </c>
      <c r="L41" s="32">
        <v>2</v>
      </c>
      <c r="M41" s="32">
        <v>3</v>
      </c>
      <c r="N41" s="32">
        <v>5</v>
      </c>
      <c r="O41" s="32"/>
      <c r="P41" s="31" t="str">
        <f>VLOOKUP(Q41,[1]Sheet1!B$2:C$395,2,0)</f>
        <v>00077</v>
      </c>
      <c r="Q41" s="27" t="s">
        <v>202</v>
      </c>
      <c r="R41" s="32">
        <v>1</v>
      </c>
      <c r="S41" s="32">
        <v>8</v>
      </c>
      <c r="W41" s="16"/>
      <c r="X41" s="16"/>
      <c r="Y41" s="16"/>
      <c r="Z41" s="16"/>
      <c r="AA41" s="16"/>
      <c r="AB41" s="16"/>
      <c r="AC41" s="16"/>
    </row>
    <row r="42" spans="1:29" ht="24.75" customHeight="1" x14ac:dyDescent="0.2">
      <c r="A42" s="12">
        <v>37</v>
      </c>
      <c r="B42" s="36" t="s">
        <v>183</v>
      </c>
      <c r="C42" s="37" t="s">
        <v>184</v>
      </c>
      <c r="D42" s="31" t="s">
        <v>182</v>
      </c>
      <c r="E42" s="13">
        <v>2</v>
      </c>
      <c r="F42" s="27" t="str">
        <f t="shared" si="1"/>
        <v>OMF2009_D2_HK1_2021_K17</v>
      </c>
      <c r="G42" s="14">
        <v>1</v>
      </c>
      <c r="H42" s="13">
        <v>40</v>
      </c>
      <c r="I42" s="13">
        <v>60</v>
      </c>
      <c r="J42" s="59"/>
      <c r="K42" s="32" t="s">
        <v>122</v>
      </c>
      <c r="L42" s="32">
        <v>4</v>
      </c>
      <c r="M42" s="32">
        <v>1</v>
      </c>
      <c r="N42" s="32">
        <v>2</v>
      </c>
      <c r="O42" s="32"/>
      <c r="P42" s="31" t="str">
        <f>VLOOKUP(Q42,[1]Sheet1!B$2:C$395,2,0)</f>
        <v>00117</v>
      </c>
      <c r="Q42" s="27" t="s">
        <v>199</v>
      </c>
      <c r="R42" s="32">
        <v>1</v>
      </c>
      <c r="S42" s="32">
        <v>8</v>
      </c>
      <c r="W42" s="16"/>
      <c r="X42" s="16"/>
      <c r="Y42" s="16"/>
      <c r="Z42" s="16"/>
      <c r="AA42" s="16"/>
      <c r="AB42" s="16"/>
      <c r="AC42" s="16"/>
    </row>
    <row r="43" spans="1:29" ht="24.75" customHeight="1" x14ac:dyDescent="0.2">
      <c r="A43" s="31">
        <v>38</v>
      </c>
      <c r="B43" s="36" t="s">
        <v>185</v>
      </c>
      <c r="C43" s="37" t="s">
        <v>186</v>
      </c>
      <c r="D43" s="31" t="s">
        <v>182</v>
      </c>
      <c r="E43" s="13">
        <v>3</v>
      </c>
      <c r="F43" s="27" t="str">
        <f t="shared" si="1"/>
        <v>ARF2021_D2_HK1_2021_K17</v>
      </c>
      <c r="G43" s="14">
        <v>1</v>
      </c>
      <c r="H43" s="13">
        <v>40</v>
      </c>
      <c r="I43" s="13">
        <v>60</v>
      </c>
      <c r="J43" s="59"/>
      <c r="K43" s="32" t="s">
        <v>122</v>
      </c>
      <c r="L43" s="32">
        <v>4</v>
      </c>
      <c r="M43" s="32">
        <v>3</v>
      </c>
      <c r="N43" s="32">
        <v>5</v>
      </c>
      <c r="O43" s="32"/>
      <c r="P43" s="31" t="str">
        <f>VLOOKUP(Q43,[1]Sheet1!B$2:C$395,2,0)</f>
        <v>00077</v>
      </c>
      <c r="Q43" s="27" t="s">
        <v>202</v>
      </c>
      <c r="R43" s="32">
        <v>1</v>
      </c>
      <c r="S43" s="32">
        <v>8</v>
      </c>
      <c r="W43" s="16"/>
      <c r="X43" s="16"/>
      <c r="Y43" s="16"/>
      <c r="Z43" s="16"/>
      <c r="AA43" s="16"/>
      <c r="AB43" s="16"/>
      <c r="AC43" s="16"/>
    </row>
    <row r="44" spans="1:29" ht="24.75" customHeight="1" x14ac:dyDescent="0.2">
      <c r="A44" s="12">
        <v>39</v>
      </c>
      <c r="B44" s="36" t="s">
        <v>187</v>
      </c>
      <c r="C44" s="37" t="s">
        <v>188</v>
      </c>
      <c r="D44" s="31" t="s">
        <v>182</v>
      </c>
      <c r="E44" s="13">
        <v>2</v>
      </c>
      <c r="F44" s="27" t="str">
        <f t="shared" si="1"/>
        <v>OMF2005_D2_HK1_2021_K17</v>
      </c>
      <c r="G44" s="14">
        <v>1</v>
      </c>
      <c r="H44" s="13">
        <v>40</v>
      </c>
      <c r="I44" s="13">
        <v>60</v>
      </c>
      <c r="J44" s="59"/>
      <c r="K44" s="32" t="s">
        <v>122</v>
      </c>
      <c r="L44" s="32">
        <v>3</v>
      </c>
      <c r="M44" s="32">
        <v>1</v>
      </c>
      <c r="N44" s="32">
        <v>2</v>
      </c>
      <c r="O44" s="32"/>
      <c r="P44" s="31" t="str">
        <f>VLOOKUP(Q44,[1]Sheet1!B$2:C$395,2,0)</f>
        <v>00313</v>
      </c>
      <c r="Q44" s="27" t="s">
        <v>201</v>
      </c>
      <c r="R44" s="32">
        <v>1</v>
      </c>
      <c r="S44" s="32">
        <v>8</v>
      </c>
      <c r="W44" s="16"/>
      <c r="X44" s="16"/>
      <c r="Y44" s="16"/>
      <c r="Z44" s="16"/>
      <c r="AA44" s="16"/>
      <c r="AB44" s="16"/>
      <c r="AC44" s="16"/>
    </row>
    <row r="45" spans="1:29" ht="24.75" customHeight="1" x14ac:dyDescent="0.2">
      <c r="A45" s="31">
        <v>40</v>
      </c>
      <c r="B45" s="36" t="s">
        <v>189</v>
      </c>
      <c r="C45" s="37" t="s">
        <v>190</v>
      </c>
      <c r="D45" s="31" t="s">
        <v>182</v>
      </c>
      <c r="E45" s="13">
        <v>3</v>
      </c>
      <c r="F45" s="27" t="str">
        <f t="shared" si="1"/>
        <v>HRF1001_D2_HK1_2021_K17</v>
      </c>
      <c r="G45" s="14">
        <v>1</v>
      </c>
      <c r="H45" s="13">
        <v>40</v>
      </c>
      <c r="I45" s="13">
        <v>60</v>
      </c>
      <c r="J45" s="59"/>
      <c r="K45" s="32" t="s">
        <v>122</v>
      </c>
      <c r="L45" s="32">
        <v>3</v>
      </c>
      <c r="M45" s="32">
        <v>3</v>
      </c>
      <c r="N45" s="32">
        <v>5</v>
      </c>
      <c r="O45" s="32"/>
      <c r="P45" s="31" t="str">
        <f>VLOOKUP(Q45,[1]Sheet1!B$2:C$395,2,0)</f>
        <v>00007</v>
      </c>
      <c r="Q45" s="27" t="s">
        <v>203</v>
      </c>
      <c r="R45" s="32">
        <v>1</v>
      </c>
      <c r="S45" s="32">
        <v>8</v>
      </c>
      <c r="W45" s="16"/>
      <c r="X45" s="16"/>
      <c r="Y45" s="16"/>
      <c r="Z45" s="16"/>
      <c r="AA45" s="16"/>
      <c r="AB45" s="16"/>
      <c r="AC45" s="16"/>
    </row>
    <row r="46" spans="1:29" ht="24.75" customHeight="1" x14ac:dyDescent="0.2">
      <c r="A46" s="12">
        <v>41</v>
      </c>
      <c r="B46" s="36" t="s">
        <v>187</v>
      </c>
      <c r="C46" s="37" t="s">
        <v>188</v>
      </c>
      <c r="D46" s="31" t="s">
        <v>182</v>
      </c>
      <c r="E46" s="13">
        <v>2</v>
      </c>
      <c r="F46" s="27" t="str">
        <f t="shared" si="1"/>
        <v>OMF2005_D2_HK1_2021_K17</v>
      </c>
      <c r="G46" s="14">
        <v>1</v>
      </c>
      <c r="H46" s="13">
        <v>40</v>
      </c>
      <c r="I46" s="13">
        <v>60</v>
      </c>
      <c r="J46" s="59"/>
      <c r="K46" s="32" t="s">
        <v>122</v>
      </c>
      <c r="L46" s="32">
        <v>5</v>
      </c>
      <c r="M46" s="32">
        <v>1</v>
      </c>
      <c r="N46" s="32">
        <v>2</v>
      </c>
      <c r="O46" s="32"/>
      <c r="P46" s="31" t="str">
        <f>VLOOKUP(Q46,[1]Sheet1!B$2:C$395,2,0)</f>
        <v>00313</v>
      </c>
      <c r="Q46" s="27" t="s">
        <v>201</v>
      </c>
      <c r="R46" s="32">
        <v>1</v>
      </c>
      <c r="S46" s="32">
        <v>8</v>
      </c>
      <c r="W46" s="16"/>
      <c r="X46" s="16"/>
      <c r="Y46" s="16"/>
      <c r="Z46" s="16"/>
      <c r="AA46" s="16"/>
      <c r="AB46" s="16"/>
      <c r="AC46" s="16"/>
    </row>
    <row r="47" spans="1:29" ht="24.75" customHeight="1" x14ac:dyDescent="0.2">
      <c r="A47" s="31">
        <v>42</v>
      </c>
      <c r="B47" s="36" t="s">
        <v>189</v>
      </c>
      <c r="C47" s="37" t="s">
        <v>190</v>
      </c>
      <c r="D47" s="31" t="s">
        <v>182</v>
      </c>
      <c r="E47" s="13">
        <v>3</v>
      </c>
      <c r="F47" s="27" t="str">
        <f t="shared" si="1"/>
        <v>HRF1001_D2_HK1_2021_K17</v>
      </c>
      <c r="G47" s="14">
        <v>1</v>
      </c>
      <c r="H47" s="13">
        <v>40</v>
      </c>
      <c r="I47" s="13">
        <v>60</v>
      </c>
      <c r="J47" s="59"/>
      <c r="K47" s="32" t="s">
        <v>122</v>
      </c>
      <c r="L47" s="32">
        <v>5</v>
      </c>
      <c r="M47" s="32">
        <v>3</v>
      </c>
      <c r="N47" s="32">
        <v>5</v>
      </c>
      <c r="O47" s="32"/>
      <c r="P47" s="31" t="str">
        <f>VLOOKUP(Q47,[1]Sheet1!B$2:C$395,2,0)</f>
        <v>00007</v>
      </c>
      <c r="Q47" s="27" t="s">
        <v>203</v>
      </c>
      <c r="R47" s="32">
        <v>1</v>
      </c>
      <c r="S47" s="32">
        <v>8</v>
      </c>
      <c r="W47" s="16"/>
      <c r="X47" s="16"/>
      <c r="Y47" s="16"/>
      <c r="Z47" s="16"/>
      <c r="AA47" s="16"/>
      <c r="AB47" s="16"/>
      <c r="AC47" s="16"/>
    </row>
    <row r="48" spans="1:29" ht="34.5" customHeight="1" x14ac:dyDescent="0.2">
      <c r="A48" s="12">
        <v>43</v>
      </c>
      <c r="B48" s="36" t="s">
        <v>191</v>
      </c>
      <c r="C48" s="37" t="s">
        <v>192</v>
      </c>
      <c r="D48" s="31" t="s">
        <v>182</v>
      </c>
      <c r="E48" s="13">
        <v>3</v>
      </c>
      <c r="F48" s="27" t="str">
        <f t="shared" si="1"/>
        <v>OMF2014_D2_HK1_2021_K17</v>
      </c>
      <c r="G48" s="14">
        <v>1</v>
      </c>
      <c r="H48" s="13">
        <v>40</v>
      </c>
      <c r="I48" s="13">
        <v>60</v>
      </c>
      <c r="J48" s="59"/>
      <c r="K48" s="32" t="s">
        <v>145</v>
      </c>
      <c r="L48" s="32">
        <v>2</v>
      </c>
      <c r="M48" s="32">
        <v>6</v>
      </c>
      <c r="N48" s="32">
        <v>8</v>
      </c>
      <c r="O48" s="32"/>
      <c r="P48" s="31" t="str">
        <f>VLOOKUP(Q48,[1]Sheet1!B$2:C$395,2,0)</f>
        <v>00312</v>
      </c>
      <c r="Q48" s="27" t="s">
        <v>205</v>
      </c>
      <c r="R48" s="32">
        <v>1</v>
      </c>
      <c r="S48" s="32">
        <v>8</v>
      </c>
      <c r="W48" s="16"/>
      <c r="X48" s="16"/>
      <c r="Y48" s="16"/>
      <c r="Z48" s="16"/>
      <c r="AA48" s="16"/>
      <c r="AB48" s="16"/>
      <c r="AC48" s="16"/>
    </row>
    <row r="49" spans="1:29" ht="24.75" customHeight="1" x14ac:dyDescent="0.2">
      <c r="A49" s="31">
        <v>44</v>
      </c>
      <c r="B49" s="36" t="s">
        <v>193</v>
      </c>
      <c r="C49" s="37" t="s">
        <v>194</v>
      </c>
      <c r="D49" s="31" t="s">
        <v>182</v>
      </c>
      <c r="E49" s="13">
        <v>2</v>
      </c>
      <c r="F49" s="27" t="str">
        <f t="shared" si="1"/>
        <v>OMF2010_D2_HK1_2021_K17</v>
      </c>
      <c r="G49" s="14">
        <v>1</v>
      </c>
      <c r="H49" s="13">
        <v>40</v>
      </c>
      <c r="I49" s="13">
        <v>60</v>
      </c>
      <c r="J49" s="59"/>
      <c r="K49" s="32" t="s">
        <v>145</v>
      </c>
      <c r="L49" s="32">
        <v>2</v>
      </c>
      <c r="M49" s="32">
        <v>9</v>
      </c>
      <c r="N49" s="32">
        <v>10</v>
      </c>
      <c r="O49" s="32"/>
      <c r="P49" s="31" t="str">
        <f>VLOOKUP(Q49,[1]Sheet1!B$2:C$395,2,0)</f>
        <v>00382</v>
      </c>
      <c r="Q49" s="27" t="s">
        <v>200</v>
      </c>
      <c r="R49" s="32">
        <v>1</v>
      </c>
      <c r="S49" s="32">
        <v>8</v>
      </c>
      <c r="W49" s="16"/>
      <c r="X49" s="16"/>
      <c r="Y49" s="16"/>
      <c r="Z49" s="16"/>
      <c r="AA49" s="16"/>
      <c r="AB49" s="16"/>
      <c r="AC49" s="16"/>
    </row>
    <row r="50" spans="1:29" ht="31.5" customHeight="1" x14ac:dyDescent="0.2">
      <c r="A50" s="12">
        <v>45</v>
      </c>
      <c r="B50" s="36" t="s">
        <v>191</v>
      </c>
      <c r="C50" s="37" t="s">
        <v>192</v>
      </c>
      <c r="D50" s="31" t="s">
        <v>182</v>
      </c>
      <c r="E50" s="13">
        <v>3</v>
      </c>
      <c r="F50" s="27" t="str">
        <f t="shared" si="1"/>
        <v>OMF2014_D2_HK1_2021_K17</v>
      </c>
      <c r="G50" s="14">
        <v>1</v>
      </c>
      <c r="H50" s="13">
        <v>40</v>
      </c>
      <c r="I50" s="13">
        <v>60</v>
      </c>
      <c r="J50" s="59"/>
      <c r="K50" s="32" t="s">
        <v>145</v>
      </c>
      <c r="L50" s="32">
        <v>4</v>
      </c>
      <c r="M50" s="32">
        <v>6</v>
      </c>
      <c r="N50" s="32">
        <v>8</v>
      </c>
      <c r="O50" s="32"/>
      <c r="P50" s="31" t="str">
        <f>VLOOKUP(Q50,[1]Sheet1!B$2:C$395,2,0)</f>
        <v>00312</v>
      </c>
      <c r="Q50" s="27" t="s">
        <v>205</v>
      </c>
      <c r="R50" s="32">
        <v>1</v>
      </c>
      <c r="S50" s="32">
        <v>8</v>
      </c>
      <c r="W50" s="16"/>
      <c r="X50" s="16"/>
      <c r="Y50" s="16"/>
      <c r="Z50" s="16"/>
      <c r="AA50" s="16"/>
      <c r="AB50" s="16"/>
      <c r="AC50" s="16"/>
    </row>
    <row r="51" spans="1:29" ht="24.75" customHeight="1" x14ac:dyDescent="0.2">
      <c r="A51" s="31">
        <v>46</v>
      </c>
      <c r="B51" s="36" t="s">
        <v>193</v>
      </c>
      <c r="C51" s="37" t="s">
        <v>194</v>
      </c>
      <c r="D51" s="31" t="s">
        <v>182</v>
      </c>
      <c r="E51" s="13">
        <v>2</v>
      </c>
      <c r="F51" s="27" t="str">
        <f t="shared" si="1"/>
        <v>OMF2010_D2_HK1_2021_K17</v>
      </c>
      <c r="G51" s="14">
        <v>1</v>
      </c>
      <c r="H51" s="13">
        <v>40</v>
      </c>
      <c r="I51" s="13">
        <v>60</v>
      </c>
      <c r="J51" s="59"/>
      <c r="K51" s="32" t="s">
        <v>145</v>
      </c>
      <c r="L51" s="32">
        <v>4</v>
      </c>
      <c r="M51" s="32">
        <v>9</v>
      </c>
      <c r="N51" s="32">
        <v>10</v>
      </c>
      <c r="O51" s="32"/>
      <c r="P51" s="31" t="str">
        <f>VLOOKUP(Q51,[1]Sheet1!B$2:C$395,2,0)</f>
        <v>00382</v>
      </c>
      <c r="Q51" s="27" t="s">
        <v>200</v>
      </c>
      <c r="R51" s="32">
        <v>1</v>
      </c>
      <c r="S51" s="32">
        <v>8</v>
      </c>
      <c r="W51" s="16"/>
      <c r="X51" s="16"/>
      <c r="Y51" s="16"/>
      <c r="Z51" s="16"/>
      <c r="AA51" s="16"/>
      <c r="AB51" s="16"/>
      <c r="AC51" s="16"/>
    </row>
    <row r="52" spans="1:29" ht="33.75" customHeight="1" x14ac:dyDescent="0.2">
      <c r="A52" s="12">
        <v>47</v>
      </c>
      <c r="B52" s="36" t="s">
        <v>191</v>
      </c>
      <c r="C52" s="37" t="s">
        <v>192</v>
      </c>
      <c r="D52" s="31" t="s">
        <v>182</v>
      </c>
      <c r="E52" s="13">
        <v>3</v>
      </c>
      <c r="F52" s="27" t="str">
        <f t="shared" si="1"/>
        <v>OMF2014_D2_HK1_2021_K17</v>
      </c>
      <c r="G52" s="14">
        <v>2</v>
      </c>
      <c r="H52" s="13">
        <v>40</v>
      </c>
      <c r="I52" s="13">
        <v>60</v>
      </c>
      <c r="J52" s="59"/>
      <c r="K52" s="32" t="s">
        <v>145</v>
      </c>
      <c r="L52" s="32">
        <v>3</v>
      </c>
      <c r="M52" s="32">
        <v>6</v>
      </c>
      <c r="N52" s="32">
        <v>8</v>
      </c>
      <c r="O52" s="32"/>
      <c r="P52" s="31" t="str">
        <f>VLOOKUP(Q52,[1]Sheet1!B$2:C$395,2,0)</f>
        <v>00110</v>
      </c>
      <c r="Q52" s="27" t="s">
        <v>206</v>
      </c>
      <c r="R52" s="32">
        <v>1</v>
      </c>
      <c r="S52" s="32">
        <v>8</v>
      </c>
      <c r="W52" s="16"/>
      <c r="X52" s="16"/>
      <c r="Y52" s="16"/>
      <c r="Z52" s="16"/>
      <c r="AA52" s="16"/>
      <c r="AB52" s="16"/>
      <c r="AC52" s="16"/>
    </row>
    <row r="53" spans="1:29" ht="24.75" customHeight="1" x14ac:dyDescent="0.2">
      <c r="A53" s="31">
        <v>48</v>
      </c>
      <c r="B53" s="36" t="s">
        <v>193</v>
      </c>
      <c r="C53" s="37" t="s">
        <v>194</v>
      </c>
      <c r="D53" s="31" t="s">
        <v>182</v>
      </c>
      <c r="E53" s="13">
        <v>2</v>
      </c>
      <c r="F53" s="27" t="str">
        <f t="shared" si="1"/>
        <v>OMF2010_D2_HK1_2021_K17</v>
      </c>
      <c r="G53" s="14">
        <v>2</v>
      </c>
      <c r="H53" s="13">
        <v>40</v>
      </c>
      <c r="I53" s="13">
        <v>60</v>
      </c>
      <c r="J53" s="59"/>
      <c r="K53" s="32" t="s">
        <v>145</v>
      </c>
      <c r="L53" s="32">
        <v>3</v>
      </c>
      <c r="M53" s="32">
        <v>9</v>
      </c>
      <c r="N53" s="32">
        <v>10</v>
      </c>
      <c r="O53" s="32"/>
      <c r="P53" s="31" t="e">
        <f>VLOOKUP(Q53,[1]Sheet1!B$2:C$395,2,0)</f>
        <v>#N/A</v>
      </c>
      <c r="Q53" s="27" t="s">
        <v>207</v>
      </c>
      <c r="R53" s="32">
        <v>1</v>
      </c>
      <c r="S53" s="32">
        <v>8</v>
      </c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30.75" customHeight="1" x14ac:dyDescent="0.2">
      <c r="A54" s="12">
        <v>49</v>
      </c>
      <c r="B54" s="36" t="s">
        <v>191</v>
      </c>
      <c r="C54" s="37" t="s">
        <v>192</v>
      </c>
      <c r="D54" s="31" t="s">
        <v>182</v>
      </c>
      <c r="E54" s="13">
        <v>3</v>
      </c>
      <c r="F54" s="27" t="str">
        <f t="shared" si="1"/>
        <v>OMF2014_D2_HK1_2021_K17</v>
      </c>
      <c r="G54" s="14">
        <v>2</v>
      </c>
      <c r="H54" s="13">
        <v>40</v>
      </c>
      <c r="I54" s="13">
        <v>60</v>
      </c>
      <c r="J54" s="59"/>
      <c r="K54" s="32" t="s">
        <v>145</v>
      </c>
      <c r="L54" s="32">
        <v>5</v>
      </c>
      <c r="M54" s="32">
        <v>6</v>
      </c>
      <c r="N54" s="32">
        <v>8</v>
      </c>
      <c r="O54" s="32"/>
      <c r="P54" s="31" t="str">
        <f>VLOOKUP(Q54,[1]Sheet1!B$2:C$395,2,0)</f>
        <v>00110</v>
      </c>
      <c r="Q54" s="27" t="s">
        <v>206</v>
      </c>
      <c r="R54" s="32">
        <v>1</v>
      </c>
      <c r="S54" s="32">
        <v>8</v>
      </c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24.75" customHeight="1" x14ac:dyDescent="0.2">
      <c r="A55" s="31">
        <v>50</v>
      </c>
      <c r="B55" s="36" t="s">
        <v>193</v>
      </c>
      <c r="C55" s="37" t="s">
        <v>194</v>
      </c>
      <c r="D55" s="31" t="s">
        <v>182</v>
      </c>
      <c r="E55" s="13">
        <v>2</v>
      </c>
      <c r="F55" s="27" t="str">
        <f t="shared" si="1"/>
        <v>OMF2010_D2_HK1_2021_K17</v>
      </c>
      <c r="G55" s="14">
        <v>2</v>
      </c>
      <c r="H55" s="13">
        <v>40</v>
      </c>
      <c r="I55" s="13">
        <v>60</v>
      </c>
      <c r="J55" s="59"/>
      <c r="K55" s="32" t="s">
        <v>145</v>
      </c>
      <c r="L55" s="32">
        <v>5</v>
      </c>
      <c r="M55" s="32">
        <v>9</v>
      </c>
      <c r="N55" s="32">
        <v>10</v>
      </c>
      <c r="O55" s="32"/>
      <c r="P55" s="31" t="e">
        <f>VLOOKUP(Q55,[1]Sheet1!B$2:C$395,2,0)</f>
        <v>#N/A</v>
      </c>
      <c r="Q55" s="27" t="s">
        <v>207</v>
      </c>
      <c r="R55" s="32">
        <v>1</v>
      </c>
      <c r="S55" s="32">
        <v>8</v>
      </c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36" customHeight="1" x14ac:dyDescent="0.2">
      <c r="A56" s="12">
        <v>51</v>
      </c>
      <c r="B56" s="36" t="s">
        <v>208</v>
      </c>
      <c r="C56" s="37" t="s">
        <v>209</v>
      </c>
      <c r="D56" s="31" t="s">
        <v>182</v>
      </c>
      <c r="E56" s="13">
        <v>2</v>
      </c>
      <c r="F56" s="27" t="str">
        <f t="shared" si="1"/>
        <v>OMF2019_D2_HK1_2021_K17</v>
      </c>
      <c r="G56" s="14">
        <v>1</v>
      </c>
      <c r="H56" s="13">
        <v>40</v>
      </c>
      <c r="I56" s="13">
        <v>60</v>
      </c>
      <c r="J56" s="59"/>
      <c r="K56" s="32" t="s">
        <v>145</v>
      </c>
      <c r="L56" s="32">
        <v>6</v>
      </c>
      <c r="M56" s="32">
        <v>6</v>
      </c>
      <c r="N56" s="32">
        <v>9</v>
      </c>
      <c r="O56" s="32"/>
      <c r="P56" s="31" t="str">
        <f>VLOOKUP(Q56,[1]Sheet1!B$2:C$395,2,0)</f>
        <v>00381</v>
      </c>
      <c r="Q56" s="27" t="s">
        <v>210</v>
      </c>
      <c r="R56" s="32">
        <v>1</v>
      </c>
      <c r="S56" s="32">
        <v>8</v>
      </c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31.5" customHeight="1" x14ac:dyDescent="0.2">
      <c r="A57" s="31">
        <v>52</v>
      </c>
      <c r="B57" s="36" t="s">
        <v>208</v>
      </c>
      <c r="C57" s="37" t="s">
        <v>209</v>
      </c>
      <c r="D57" s="31" t="s">
        <v>182</v>
      </c>
      <c r="E57" s="13">
        <v>2</v>
      </c>
      <c r="F57" s="27" t="str">
        <f t="shared" si="1"/>
        <v>OMF2019_D2_HK1_2021_K17</v>
      </c>
      <c r="G57" s="14">
        <v>2</v>
      </c>
      <c r="H57" s="13">
        <v>40</v>
      </c>
      <c r="I57" s="13">
        <v>60</v>
      </c>
      <c r="J57" s="60"/>
      <c r="K57" s="32" t="s">
        <v>145</v>
      </c>
      <c r="L57" s="32">
        <v>3</v>
      </c>
      <c r="M57" s="32">
        <v>6</v>
      </c>
      <c r="N57" s="32">
        <v>9</v>
      </c>
      <c r="O57" s="32"/>
      <c r="P57" s="31" t="str">
        <f>VLOOKUP(Q57,[1]Sheet1!B$2:C$395,2,0)</f>
        <v>00381</v>
      </c>
      <c r="Q57" s="27" t="s">
        <v>210</v>
      </c>
      <c r="R57" s="32">
        <v>1</v>
      </c>
      <c r="S57" s="32">
        <v>8</v>
      </c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24.75" customHeight="1" x14ac:dyDescent="0.2">
      <c r="A58" s="12">
        <v>53</v>
      </c>
      <c r="B58" s="36" t="s">
        <v>161</v>
      </c>
      <c r="C58" s="37" t="s">
        <v>162</v>
      </c>
      <c r="D58" s="31" t="s">
        <v>217</v>
      </c>
      <c r="E58" s="13">
        <v>2</v>
      </c>
      <c r="F58" s="27" t="str">
        <f t="shared" si="1"/>
        <v>ASF2006_D2_HK1_2021_K17</v>
      </c>
      <c r="G58" s="14">
        <v>1</v>
      </c>
      <c r="H58" s="13">
        <v>40</v>
      </c>
      <c r="I58" s="13">
        <v>66</v>
      </c>
      <c r="J58" s="58">
        <v>9</v>
      </c>
      <c r="K58" s="32" t="s">
        <v>122</v>
      </c>
      <c r="L58" s="32">
        <v>2</v>
      </c>
      <c r="M58" s="32">
        <v>1</v>
      </c>
      <c r="N58" s="32">
        <v>4</v>
      </c>
      <c r="O58" s="32"/>
      <c r="P58" s="31" t="str">
        <f>VLOOKUP(Q58,[1]Sheet1!B$2:C$395,2,0)</f>
        <v>00126</v>
      </c>
      <c r="Q58" s="27" t="s">
        <v>181</v>
      </c>
      <c r="R58" s="32">
        <v>1</v>
      </c>
      <c r="S58" s="32">
        <v>8</v>
      </c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24.75" customHeight="1" x14ac:dyDescent="0.2">
      <c r="A59" s="31">
        <v>54</v>
      </c>
      <c r="B59" s="36" t="s">
        <v>224</v>
      </c>
      <c r="C59" s="37" t="s">
        <v>225</v>
      </c>
      <c r="D59" s="31" t="s">
        <v>217</v>
      </c>
      <c r="E59" s="13">
        <v>2</v>
      </c>
      <c r="F59" s="27" t="str">
        <f t="shared" si="1"/>
        <v>SLF1011_D2_HK1_2021_K17</v>
      </c>
      <c r="G59" s="14">
        <v>1</v>
      </c>
      <c r="H59" s="13">
        <v>40</v>
      </c>
      <c r="I59" s="13">
        <v>66</v>
      </c>
      <c r="J59" s="59"/>
      <c r="K59" s="32" t="s">
        <v>122</v>
      </c>
      <c r="L59" s="32">
        <v>3</v>
      </c>
      <c r="M59" s="32">
        <v>1</v>
      </c>
      <c r="N59" s="32">
        <v>4</v>
      </c>
      <c r="O59" s="32"/>
      <c r="P59" s="31" t="str">
        <f>VLOOKUP(Q59,[1]Sheet1!B$2:C$395,2,0)</f>
        <v>00423</v>
      </c>
      <c r="Q59" s="27" t="s">
        <v>230</v>
      </c>
      <c r="R59" s="32">
        <v>1</v>
      </c>
      <c r="S59" s="32">
        <v>8</v>
      </c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24.75" customHeight="1" x14ac:dyDescent="0.2">
      <c r="A60" s="12">
        <v>55</v>
      </c>
      <c r="B60" s="36" t="s">
        <v>226</v>
      </c>
      <c r="C60" s="37" t="s">
        <v>227</v>
      </c>
      <c r="D60" s="31" t="s">
        <v>217</v>
      </c>
      <c r="E60" s="13">
        <v>2</v>
      </c>
      <c r="F60" s="27" t="str">
        <f t="shared" si="1"/>
        <v>SLF2012_D2_HK1_2021_K17</v>
      </c>
      <c r="G60" s="14">
        <v>1</v>
      </c>
      <c r="H60" s="13">
        <v>40</v>
      </c>
      <c r="I60" s="13">
        <v>66</v>
      </c>
      <c r="J60" s="59"/>
      <c r="K60" s="32" t="s">
        <v>122</v>
      </c>
      <c r="L60" s="32">
        <v>4</v>
      </c>
      <c r="M60" s="32">
        <v>1</v>
      </c>
      <c r="N60" s="32">
        <v>4</v>
      </c>
      <c r="O60" s="32"/>
      <c r="P60" s="31" t="str">
        <f>VLOOKUP(Q60,[1]Sheet1!B$2:C$395,2,0)</f>
        <v>05</v>
      </c>
      <c r="Q60" s="27" t="s">
        <v>231</v>
      </c>
      <c r="R60" s="32">
        <v>1</v>
      </c>
      <c r="S60" s="32">
        <v>8</v>
      </c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30" x14ac:dyDescent="0.2">
      <c r="A61" s="31">
        <v>56</v>
      </c>
      <c r="B61" s="36" t="s">
        <v>228</v>
      </c>
      <c r="C61" s="37" t="s">
        <v>229</v>
      </c>
      <c r="D61" s="31" t="s">
        <v>217</v>
      </c>
      <c r="E61" s="13">
        <v>2</v>
      </c>
      <c r="F61" s="27" t="str">
        <f t="shared" si="1"/>
        <v>SLF0002_D2_HK1_2021_K17</v>
      </c>
      <c r="G61" s="14">
        <v>1</v>
      </c>
      <c r="H61" s="13">
        <v>40</v>
      </c>
      <c r="I61" s="13">
        <v>66</v>
      </c>
      <c r="J61" s="59"/>
      <c r="K61" s="32" t="s">
        <v>122</v>
      </c>
      <c r="L61" s="32">
        <v>5</v>
      </c>
      <c r="M61" s="32">
        <v>1</v>
      </c>
      <c r="N61" s="32">
        <v>4</v>
      </c>
      <c r="O61" s="32"/>
      <c r="P61" s="31" t="str">
        <f>VLOOKUP(Q61,[1]Sheet1!B$2:C$395,2,0)</f>
        <v>00359</v>
      </c>
      <c r="Q61" s="27" t="s">
        <v>232</v>
      </c>
      <c r="R61" s="32">
        <v>1</v>
      </c>
      <c r="S61" s="32">
        <v>8</v>
      </c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24.75" customHeight="1" x14ac:dyDescent="0.2">
      <c r="A62" s="12">
        <v>57</v>
      </c>
      <c r="B62" s="36" t="s">
        <v>161</v>
      </c>
      <c r="C62" s="37" t="s">
        <v>162</v>
      </c>
      <c r="D62" s="31" t="s">
        <v>218</v>
      </c>
      <c r="E62" s="13">
        <v>2</v>
      </c>
      <c r="F62" s="27" t="str">
        <f t="shared" si="1"/>
        <v>ASF2006_D2_HK1_2021_K17</v>
      </c>
      <c r="G62" s="14">
        <v>1</v>
      </c>
      <c r="H62" s="13">
        <v>40</v>
      </c>
      <c r="I62" s="13">
        <v>61</v>
      </c>
      <c r="J62" s="59"/>
      <c r="K62" s="32" t="s">
        <v>145</v>
      </c>
      <c r="L62" s="32">
        <v>3</v>
      </c>
      <c r="M62" s="32">
        <v>6</v>
      </c>
      <c r="N62" s="32">
        <v>9</v>
      </c>
      <c r="O62" s="32"/>
      <c r="P62" s="31" t="str">
        <f>VLOOKUP(Q62,[1]Sheet1!B$2:C$395,2,0)</f>
        <v>00126</v>
      </c>
      <c r="Q62" s="27" t="s">
        <v>181</v>
      </c>
      <c r="R62" s="32">
        <v>1</v>
      </c>
      <c r="S62" s="32">
        <v>8</v>
      </c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24.75" customHeight="1" x14ac:dyDescent="0.2">
      <c r="A63" s="31">
        <v>58</v>
      </c>
      <c r="B63" s="36" t="s">
        <v>224</v>
      </c>
      <c r="C63" s="37" t="s">
        <v>225</v>
      </c>
      <c r="D63" s="31" t="s">
        <v>218</v>
      </c>
      <c r="E63" s="13">
        <v>2</v>
      </c>
      <c r="F63" s="27" t="str">
        <f t="shared" si="1"/>
        <v>SLF1011_D2_HK1_2021_K17</v>
      </c>
      <c r="G63" s="14">
        <v>1</v>
      </c>
      <c r="H63" s="13">
        <v>40</v>
      </c>
      <c r="I63" s="13">
        <v>61</v>
      </c>
      <c r="J63" s="59"/>
      <c r="K63" s="32" t="s">
        <v>145</v>
      </c>
      <c r="L63" s="32">
        <v>2</v>
      </c>
      <c r="M63" s="32">
        <v>6</v>
      </c>
      <c r="N63" s="32">
        <v>9</v>
      </c>
      <c r="O63" s="32"/>
      <c r="P63" s="31" t="str">
        <f>VLOOKUP(Q63,[1]Sheet1!B$2:C$395,2,0)</f>
        <v>00423</v>
      </c>
      <c r="Q63" s="27" t="s">
        <v>230</v>
      </c>
      <c r="R63" s="32">
        <v>1</v>
      </c>
      <c r="S63" s="32">
        <v>8</v>
      </c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24.75" customHeight="1" x14ac:dyDescent="0.2">
      <c r="A64" s="12">
        <v>59</v>
      </c>
      <c r="B64" s="36" t="s">
        <v>226</v>
      </c>
      <c r="C64" s="37" t="s">
        <v>227</v>
      </c>
      <c r="D64" s="31" t="s">
        <v>218</v>
      </c>
      <c r="E64" s="13">
        <v>2</v>
      </c>
      <c r="F64" s="27" t="str">
        <f t="shared" si="1"/>
        <v>SLF2012_D2_HK1_2021_K17</v>
      </c>
      <c r="G64" s="14">
        <v>1</v>
      </c>
      <c r="H64" s="13">
        <v>40</v>
      </c>
      <c r="I64" s="13">
        <v>61</v>
      </c>
      <c r="J64" s="59"/>
      <c r="K64" s="32" t="s">
        <v>145</v>
      </c>
      <c r="L64" s="32">
        <v>5</v>
      </c>
      <c r="M64" s="32">
        <v>6</v>
      </c>
      <c r="N64" s="32">
        <v>9</v>
      </c>
      <c r="O64" s="32"/>
      <c r="P64" s="31" t="str">
        <f>VLOOKUP(Q64,[1]Sheet1!B$2:C$395,2,0)</f>
        <v>05</v>
      </c>
      <c r="Q64" s="27" t="s">
        <v>231</v>
      </c>
      <c r="R64" s="32">
        <v>1</v>
      </c>
      <c r="S64" s="32">
        <v>8</v>
      </c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30" x14ac:dyDescent="0.2">
      <c r="A65" s="31">
        <v>60</v>
      </c>
      <c r="B65" s="36" t="s">
        <v>228</v>
      </c>
      <c r="C65" s="37" t="s">
        <v>229</v>
      </c>
      <c r="D65" s="31" t="s">
        <v>218</v>
      </c>
      <c r="E65" s="13">
        <v>2</v>
      </c>
      <c r="F65" s="27" t="str">
        <f t="shared" si="1"/>
        <v>SLF0002_D2_HK1_2021_K17</v>
      </c>
      <c r="G65" s="14">
        <v>1</v>
      </c>
      <c r="H65" s="13">
        <v>40</v>
      </c>
      <c r="I65" s="13">
        <v>61</v>
      </c>
      <c r="J65" s="59"/>
      <c r="K65" s="32" t="s">
        <v>145</v>
      </c>
      <c r="L65" s="32">
        <v>4</v>
      </c>
      <c r="M65" s="32">
        <v>6</v>
      </c>
      <c r="N65" s="32">
        <v>9</v>
      </c>
      <c r="O65" s="32"/>
      <c r="P65" s="31" t="str">
        <f>VLOOKUP(Q65,[1]Sheet1!B$2:C$395,2,0)</f>
        <v>00549</v>
      </c>
      <c r="Q65" s="27" t="s">
        <v>234</v>
      </c>
      <c r="R65" s="32">
        <v>1</v>
      </c>
      <c r="S65" s="32">
        <v>8</v>
      </c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24.75" customHeight="1" x14ac:dyDescent="0.2">
      <c r="A66" s="12">
        <v>61</v>
      </c>
      <c r="B66" s="36" t="s">
        <v>161</v>
      </c>
      <c r="C66" s="37" t="s">
        <v>162</v>
      </c>
      <c r="D66" s="31" t="s">
        <v>219</v>
      </c>
      <c r="E66" s="13">
        <v>2</v>
      </c>
      <c r="F66" s="27" t="str">
        <f t="shared" si="1"/>
        <v>ASF2006_D2_HK1_2021_K17</v>
      </c>
      <c r="G66" s="14">
        <v>1</v>
      </c>
      <c r="H66" s="13">
        <v>40</v>
      </c>
      <c r="I66" s="13">
        <v>61</v>
      </c>
      <c r="J66" s="59"/>
      <c r="K66" s="32" t="s">
        <v>122</v>
      </c>
      <c r="L66" s="32">
        <v>5</v>
      </c>
      <c r="M66" s="32">
        <v>1</v>
      </c>
      <c r="N66" s="32">
        <v>4</v>
      </c>
      <c r="O66" s="32"/>
      <c r="P66" s="31" t="str">
        <f>VLOOKUP(Q66,[1]Sheet1!B$2:C$395,2,0)</f>
        <v>00126</v>
      </c>
      <c r="Q66" s="27" t="s">
        <v>181</v>
      </c>
      <c r="R66" s="32">
        <v>1</v>
      </c>
      <c r="S66" s="32">
        <v>8</v>
      </c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24.75" customHeight="1" x14ac:dyDescent="0.2">
      <c r="A67" s="31">
        <v>62</v>
      </c>
      <c r="B67" s="36" t="s">
        <v>224</v>
      </c>
      <c r="C67" s="37" t="s">
        <v>225</v>
      </c>
      <c r="D67" s="31" t="s">
        <v>219</v>
      </c>
      <c r="E67" s="13">
        <v>2</v>
      </c>
      <c r="F67" s="27" t="str">
        <f t="shared" si="1"/>
        <v>SLF1011_D2_HK1_2021_K17</v>
      </c>
      <c r="G67" s="14">
        <v>1</v>
      </c>
      <c r="H67" s="13">
        <v>40</v>
      </c>
      <c r="I67" s="13">
        <v>61</v>
      </c>
      <c r="J67" s="59"/>
      <c r="K67" s="32" t="s">
        <v>122</v>
      </c>
      <c r="L67" s="32">
        <v>6</v>
      </c>
      <c r="M67" s="32">
        <v>1</v>
      </c>
      <c r="N67" s="32">
        <v>4</v>
      </c>
      <c r="O67" s="32"/>
      <c r="P67" s="31" t="str">
        <f>VLOOKUP(Q67,[1]Sheet1!B$2:C$395,2,0)</f>
        <v>00423</v>
      </c>
      <c r="Q67" s="27" t="s">
        <v>230</v>
      </c>
      <c r="R67" s="32">
        <v>1</v>
      </c>
      <c r="S67" s="32">
        <v>8</v>
      </c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24.75" customHeight="1" x14ac:dyDescent="0.2">
      <c r="A68" s="12">
        <v>63</v>
      </c>
      <c r="B68" s="36" t="s">
        <v>226</v>
      </c>
      <c r="C68" s="37" t="s">
        <v>227</v>
      </c>
      <c r="D68" s="31" t="s">
        <v>219</v>
      </c>
      <c r="E68" s="13">
        <v>2</v>
      </c>
      <c r="F68" s="27" t="str">
        <f t="shared" si="1"/>
        <v>SLF2012_D2_HK1_2021_K17</v>
      </c>
      <c r="G68" s="14">
        <v>1</v>
      </c>
      <c r="H68" s="13">
        <v>40</v>
      </c>
      <c r="I68" s="13">
        <v>61</v>
      </c>
      <c r="J68" s="59"/>
      <c r="K68" s="32" t="s">
        <v>122</v>
      </c>
      <c r="L68" s="32">
        <v>2</v>
      </c>
      <c r="M68" s="32">
        <v>1</v>
      </c>
      <c r="N68" s="32">
        <v>4</v>
      </c>
      <c r="O68" s="32"/>
      <c r="P68" s="31" t="str">
        <f>VLOOKUP(Q68,[1]Sheet1!B$2:C$395,2,0)</f>
        <v>05</v>
      </c>
      <c r="Q68" s="27" t="s">
        <v>231</v>
      </c>
      <c r="R68" s="32">
        <v>1</v>
      </c>
      <c r="S68" s="32">
        <v>8</v>
      </c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30" x14ac:dyDescent="0.2">
      <c r="A69" s="31">
        <v>64</v>
      </c>
      <c r="B69" s="36" t="s">
        <v>228</v>
      </c>
      <c r="C69" s="37" t="s">
        <v>229</v>
      </c>
      <c r="D69" s="31" t="s">
        <v>219</v>
      </c>
      <c r="E69" s="13">
        <v>2</v>
      </c>
      <c r="F69" s="27" t="str">
        <f t="shared" si="1"/>
        <v>SLF0002_D2_HK1_2021_K17</v>
      </c>
      <c r="G69" s="14">
        <v>1</v>
      </c>
      <c r="H69" s="13">
        <v>40</v>
      </c>
      <c r="I69" s="13">
        <v>61</v>
      </c>
      <c r="J69" s="60"/>
      <c r="K69" s="32" t="s">
        <v>122</v>
      </c>
      <c r="L69" s="32">
        <v>3</v>
      </c>
      <c r="M69" s="32">
        <v>1</v>
      </c>
      <c r="N69" s="32">
        <v>4</v>
      </c>
      <c r="O69" s="32"/>
      <c r="P69" s="31" t="str">
        <f>VLOOKUP(Q69,[1]Sheet1!B$2:C$395,2,0)</f>
        <v>00395</v>
      </c>
      <c r="Q69" s="27" t="s">
        <v>233</v>
      </c>
      <c r="R69" s="32">
        <v>1</v>
      </c>
      <c r="S69" s="32">
        <v>8</v>
      </c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24.75" customHeight="1" x14ac:dyDescent="0.2">
      <c r="A70" s="12">
        <v>65</v>
      </c>
      <c r="B70" s="36" t="s">
        <v>269</v>
      </c>
      <c r="C70" s="37" t="s">
        <v>270</v>
      </c>
      <c r="D70" s="31" t="s">
        <v>99</v>
      </c>
      <c r="E70" s="13">
        <v>2</v>
      </c>
      <c r="F70" s="27" t="str">
        <f t="shared" si="1"/>
        <v>ARF2024_D2_HK1_2021_K17</v>
      </c>
      <c r="G70" s="14">
        <v>1</v>
      </c>
      <c r="H70" s="13">
        <v>40</v>
      </c>
      <c r="I70" s="13">
        <v>65</v>
      </c>
      <c r="J70" s="58">
        <v>10</v>
      </c>
      <c r="K70" s="32" t="s">
        <v>122</v>
      </c>
      <c r="L70" s="32">
        <v>2</v>
      </c>
      <c r="M70" s="32">
        <v>1</v>
      </c>
      <c r="N70" s="32">
        <v>4</v>
      </c>
      <c r="O70" s="32"/>
      <c r="P70" s="31" t="str">
        <f>VLOOKUP(Q70,[1]Sheet1!B$2:C$395,2,0)</f>
        <v>00070</v>
      </c>
      <c r="Q70" s="27" t="s">
        <v>266</v>
      </c>
      <c r="R70" s="32">
        <v>1</v>
      </c>
      <c r="S70" s="32">
        <v>8</v>
      </c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24.75" customHeight="1" x14ac:dyDescent="0.2">
      <c r="A71" s="31">
        <v>66</v>
      </c>
      <c r="B71" s="36" t="s">
        <v>269</v>
      </c>
      <c r="C71" s="37" t="s">
        <v>270</v>
      </c>
      <c r="D71" s="31" t="s">
        <v>99</v>
      </c>
      <c r="E71" s="13">
        <v>2</v>
      </c>
      <c r="F71" s="27" t="str">
        <f t="shared" si="1"/>
        <v>ARF2024_D2_HK1_2021_K17</v>
      </c>
      <c r="G71" s="14">
        <v>2</v>
      </c>
      <c r="H71" s="13">
        <v>40</v>
      </c>
      <c r="I71" s="13">
        <v>65</v>
      </c>
      <c r="J71" s="59"/>
      <c r="K71" s="32" t="s">
        <v>145</v>
      </c>
      <c r="L71" s="32">
        <v>3</v>
      </c>
      <c r="M71" s="32">
        <v>6</v>
      </c>
      <c r="N71" s="32">
        <v>9</v>
      </c>
      <c r="O71" s="32"/>
      <c r="P71" s="31" t="str">
        <f>VLOOKUP(Q71,[1]Sheet1!B$2:C$395,2,0)</f>
        <v>00070</v>
      </c>
      <c r="Q71" s="27" t="s">
        <v>266</v>
      </c>
      <c r="R71" s="32">
        <v>1</v>
      </c>
      <c r="S71" s="32">
        <v>8</v>
      </c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24.75" customHeight="1" x14ac:dyDescent="0.2">
      <c r="A72" s="12">
        <v>67</v>
      </c>
      <c r="B72" s="36" t="s">
        <v>271</v>
      </c>
      <c r="C72" s="37" t="s">
        <v>272</v>
      </c>
      <c r="D72" s="31" t="s">
        <v>99</v>
      </c>
      <c r="E72" s="13">
        <v>2</v>
      </c>
      <c r="F72" s="27" t="str">
        <f t="shared" si="1"/>
        <v>ARF2010_D2_HK1_2021_K17</v>
      </c>
      <c r="G72" s="14">
        <v>1</v>
      </c>
      <c r="H72" s="13">
        <v>40</v>
      </c>
      <c r="I72" s="13">
        <v>65</v>
      </c>
      <c r="J72" s="59"/>
      <c r="K72" s="32" t="s">
        <v>122</v>
      </c>
      <c r="L72" s="32">
        <v>3</v>
      </c>
      <c r="M72" s="32">
        <v>1</v>
      </c>
      <c r="N72" s="32">
        <v>4</v>
      </c>
      <c r="O72" s="32"/>
      <c r="P72" s="31" t="str">
        <f>VLOOKUP(Q72,[1]Sheet1!B$2:C$395,2,0)</f>
        <v>00067</v>
      </c>
      <c r="Q72" s="27" t="s">
        <v>267</v>
      </c>
      <c r="R72" s="32">
        <v>1</v>
      </c>
      <c r="S72" s="32">
        <v>8</v>
      </c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24.75" customHeight="1" x14ac:dyDescent="0.2">
      <c r="A73" s="31">
        <v>68</v>
      </c>
      <c r="B73" s="36" t="s">
        <v>271</v>
      </c>
      <c r="C73" s="37" t="s">
        <v>272</v>
      </c>
      <c r="D73" s="31" t="s">
        <v>99</v>
      </c>
      <c r="E73" s="13">
        <v>2</v>
      </c>
      <c r="F73" s="27" t="str">
        <f t="shared" si="1"/>
        <v>ARF2010_D2_HK1_2021_K17</v>
      </c>
      <c r="G73" s="14">
        <v>2</v>
      </c>
      <c r="H73" s="13">
        <v>40</v>
      </c>
      <c r="I73" s="13">
        <v>65</v>
      </c>
      <c r="J73" s="59"/>
      <c r="K73" s="32" t="s">
        <v>145</v>
      </c>
      <c r="L73" s="32">
        <v>4</v>
      </c>
      <c r="M73" s="32">
        <v>6</v>
      </c>
      <c r="N73" s="32">
        <v>9</v>
      </c>
      <c r="O73" s="32"/>
      <c r="P73" s="31" t="str">
        <f>VLOOKUP(Q73,[1]Sheet1!B$2:C$395,2,0)</f>
        <v>00067</v>
      </c>
      <c r="Q73" s="27" t="s">
        <v>267</v>
      </c>
      <c r="R73" s="32">
        <v>1</v>
      </c>
      <c r="S73" s="32">
        <v>8</v>
      </c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45.75" customHeight="1" x14ac:dyDescent="0.2">
      <c r="A74" s="12">
        <v>69</v>
      </c>
      <c r="B74" s="36" t="s">
        <v>273</v>
      </c>
      <c r="C74" s="37" t="s">
        <v>274</v>
      </c>
      <c r="D74" s="31" t="s">
        <v>99</v>
      </c>
      <c r="E74" s="13">
        <v>2</v>
      </c>
      <c r="F74" s="27" t="str">
        <f t="shared" si="1"/>
        <v>ARF2013_D2_HK1_2021_K17</v>
      </c>
      <c r="G74" s="14">
        <v>1</v>
      </c>
      <c r="H74" s="13">
        <v>40</v>
      </c>
      <c r="I74" s="13">
        <v>65</v>
      </c>
      <c r="J74" s="59"/>
      <c r="K74" s="32" t="s">
        <v>122</v>
      </c>
      <c r="L74" s="32">
        <v>4</v>
      </c>
      <c r="M74" s="32">
        <v>1</v>
      </c>
      <c r="N74" s="32">
        <v>4</v>
      </c>
      <c r="O74" s="32"/>
      <c r="P74" s="31" t="str">
        <f>VLOOKUP(Q74,[1]Sheet1!B$2:C$395,2,0)</f>
        <v>00074</v>
      </c>
      <c r="Q74" s="27" t="s">
        <v>277</v>
      </c>
      <c r="R74" s="32">
        <v>1</v>
      </c>
      <c r="S74" s="32">
        <v>8</v>
      </c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45.75" customHeight="1" x14ac:dyDescent="0.2">
      <c r="A75" s="31">
        <v>70</v>
      </c>
      <c r="B75" s="36" t="s">
        <v>273</v>
      </c>
      <c r="C75" s="37" t="s">
        <v>274</v>
      </c>
      <c r="D75" s="31" t="s">
        <v>99</v>
      </c>
      <c r="E75" s="13">
        <v>2</v>
      </c>
      <c r="F75" s="27" t="str">
        <f t="shared" si="1"/>
        <v>ARF2013_D2_HK1_2021_K17</v>
      </c>
      <c r="G75" s="14">
        <v>2</v>
      </c>
      <c r="H75" s="13">
        <v>40</v>
      </c>
      <c r="I75" s="13">
        <v>65</v>
      </c>
      <c r="J75" s="59"/>
      <c r="K75" s="32" t="s">
        <v>145</v>
      </c>
      <c r="L75" s="32">
        <v>5</v>
      </c>
      <c r="M75" s="32">
        <v>6</v>
      </c>
      <c r="N75" s="32">
        <v>9</v>
      </c>
      <c r="O75" s="32"/>
      <c r="P75" s="31" t="str">
        <f>VLOOKUP(Q75,[1]Sheet1!B$2:C$395,2,0)</f>
        <v>00074</v>
      </c>
      <c r="Q75" s="27" t="s">
        <v>277</v>
      </c>
      <c r="R75" s="32">
        <v>1</v>
      </c>
      <c r="S75" s="32">
        <v>8</v>
      </c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24.75" customHeight="1" x14ac:dyDescent="0.2">
      <c r="A76" s="12">
        <v>71</v>
      </c>
      <c r="B76" s="36" t="s">
        <v>275</v>
      </c>
      <c r="C76" s="37" t="s">
        <v>276</v>
      </c>
      <c r="D76" s="31" t="s">
        <v>99</v>
      </c>
      <c r="E76" s="13">
        <v>2</v>
      </c>
      <c r="F76" s="27" t="str">
        <f t="shared" si="1"/>
        <v>ARF2022_D2_HK1_2021_K17</v>
      </c>
      <c r="G76" s="14">
        <v>1</v>
      </c>
      <c r="H76" s="13">
        <v>40</v>
      </c>
      <c r="I76" s="13">
        <v>65</v>
      </c>
      <c r="J76" s="59"/>
      <c r="K76" s="32" t="s">
        <v>122</v>
      </c>
      <c r="L76" s="32">
        <v>5</v>
      </c>
      <c r="M76" s="32">
        <v>1</v>
      </c>
      <c r="N76" s="32">
        <v>4</v>
      </c>
      <c r="O76" s="32"/>
      <c r="P76" s="31" t="str">
        <f>VLOOKUP(Q76,[1]Sheet1!B$2:C$395,2,0)</f>
        <v>00076</v>
      </c>
      <c r="Q76" s="27" t="s">
        <v>268</v>
      </c>
      <c r="R76" s="32">
        <v>1</v>
      </c>
      <c r="S76" s="32">
        <v>8</v>
      </c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24.75" customHeight="1" x14ac:dyDescent="0.2">
      <c r="A77" s="31">
        <v>72</v>
      </c>
      <c r="B77" s="36" t="s">
        <v>275</v>
      </c>
      <c r="C77" s="37" t="s">
        <v>276</v>
      </c>
      <c r="D77" s="31" t="s">
        <v>99</v>
      </c>
      <c r="E77" s="13">
        <v>2</v>
      </c>
      <c r="F77" s="27" t="str">
        <f t="shared" si="1"/>
        <v>ARF2022_D2_HK1_2021_K17</v>
      </c>
      <c r="G77" s="14">
        <v>2</v>
      </c>
      <c r="H77" s="13">
        <v>40</v>
      </c>
      <c r="I77" s="13">
        <v>65</v>
      </c>
      <c r="J77" s="60"/>
      <c r="K77" s="32" t="s">
        <v>145</v>
      </c>
      <c r="L77" s="32">
        <v>6</v>
      </c>
      <c r="M77" s="32">
        <v>6</v>
      </c>
      <c r="N77" s="32">
        <v>9</v>
      </c>
      <c r="O77" s="32"/>
      <c r="P77" s="31" t="str">
        <f>VLOOKUP(Q77,[1]Sheet1!B$2:C$395,2,0)</f>
        <v>00076</v>
      </c>
      <c r="Q77" s="27" t="s">
        <v>268</v>
      </c>
      <c r="R77" s="32">
        <v>1</v>
      </c>
      <c r="S77" s="32">
        <v>8</v>
      </c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24.75" customHeight="1" x14ac:dyDescent="0.2">
      <c r="A78" s="12">
        <v>73</v>
      </c>
      <c r="B78" s="36" t="s">
        <v>279</v>
      </c>
      <c r="C78" s="37" t="s">
        <v>280</v>
      </c>
      <c r="D78" s="31" t="s">
        <v>278</v>
      </c>
      <c r="E78" s="13">
        <v>2</v>
      </c>
      <c r="F78" s="27" t="str">
        <f t="shared" si="1"/>
        <v>HRF2015_D2_HK1_2021_K17</v>
      </c>
      <c r="G78" s="14">
        <v>1</v>
      </c>
      <c r="H78" s="13">
        <v>30</v>
      </c>
      <c r="I78" s="13">
        <v>55</v>
      </c>
      <c r="J78" s="58">
        <v>10</v>
      </c>
      <c r="K78" s="32" t="s">
        <v>122</v>
      </c>
      <c r="L78" s="32">
        <v>2</v>
      </c>
      <c r="M78" s="32">
        <v>1</v>
      </c>
      <c r="N78" s="32">
        <v>2</v>
      </c>
      <c r="O78" s="32"/>
      <c r="P78" s="31" t="str">
        <f>VLOOKUP(Q78,[1]Sheet1!B$2:C$395,2,0)</f>
        <v>00420</v>
      </c>
      <c r="Q78" s="27" t="s">
        <v>292</v>
      </c>
      <c r="R78" s="32">
        <v>1</v>
      </c>
      <c r="S78" s="32">
        <v>8</v>
      </c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24.75" customHeight="1" x14ac:dyDescent="0.2">
      <c r="A79" s="31">
        <v>74</v>
      </c>
      <c r="B79" s="36" t="s">
        <v>281</v>
      </c>
      <c r="C79" s="37" t="s">
        <v>282</v>
      </c>
      <c r="D79" s="31" t="s">
        <v>278</v>
      </c>
      <c r="E79" s="13">
        <v>3</v>
      </c>
      <c r="F79" s="27" t="str">
        <f t="shared" si="1"/>
        <v>HRF2012_D2_HK1_2021_K17</v>
      </c>
      <c r="G79" s="14">
        <v>1</v>
      </c>
      <c r="H79" s="13">
        <v>30</v>
      </c>
      <c r="I79" s="13">
        <v>55</v>
      </c>
      <c r="J79" s="59"/>
      <c r="K79" s="32" t="s">
        <v>122</v>
      </c>
      <c r="L79" s="32">
        <v>2</v>
      </c>
      <c r="M79" s="32">
        <v>3</v>
      </c>
      <c r="N79" s="32">
        <v>5</v>
      </c>
      <c r="O79" s="32"/>
      <c r="P79" s="31" t="str">
        <f>VLOOKUP(Q79,[1]Sheet1!B$2:C$395,2,0)</f>
        <v>00420</v>
      </c>
      <c r="Q79" s="27" t="s">
        <v>292</v>
      </c>
      <c r="R79" s="32">
        <v>1</v>
      </c>
      <c r="S79" s="32">
        <v>8</v>
      </c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24.75" customHeight="1" x14ac:dyDescent="0.2">
      <c r="A80" s="12">
        <v>75</v>
      </c>
      <c r="B80" s="36" t="s">
        <v>279</v>
      </c>
      <c r="C80" s="37" t="s">
        <v>280</v>
      </c>
      <c r="D80" s="31" t="s">
        <v>278</v>
      </c>
      <c r="E80" s="13">
        <v>2</v>
      </c>
      <c r="F80" s="27" t="str">
        <f t="shared" si="1"/>
        <v>HRF2015_D2_HK1_2021_K17</v>
      </c>
      <c r="G80" s="14">
        <v>1</v>
      </c>
      <c r="H80" s="13">
        <v>30</v>
      </c>
      <c r="I80" s="13">
        <v>55</v>
      </c>
      <c r="J80" s="59"/>
      <c r="K80" s="32" t="s">
        <v>122</v>
      </c>
      <c r="L80" s="32">
        <v>4</v>
      </c>
      <c r="M80" s="32">
        <v>1</v>
      </c>
      <c r="N80" s="32">
        <v>2</v>
      </c>
      <c r="O80" s="32"/>
      <c r="P80" s="31" t="str">
        <f>VLOOKUP(Q80,[1]Sheet1!B$2:C$395,2,0)</f>
        <v>00420</v>
      </c>
      <c r="Q80" s="27" t="s">
        <v>292</v>
      </c>
      <c r="R80" s="32">
        <v>1</v>
      </c>
      <c r="S80" s="32">
        <v>8</v>
      </c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24.75" customHeight="1" x14ac:dyDescent="0.2">
      <c r="A81" s="31">
        <v>76</v>
      </c>
      <c r="B81" s="36" t="s">
        <v>281</v>
      </c>
      <c r="C81" s="37" t="s">
        <v>282</v>
      </c>
      <c r="D81" s="31" t="s">
        <v>278</v>
      </c>
      <c r="E81" s="13">
        <v>3</v>
      </c>
      <c r="F81" s="27" t="str">
        <f t="shared" si="1"/>
        <v>HRF2012_D2_HK1_2021_K17</v>
      </c>
      <c r="G81" s="14">
        <v>1</v>
      </c>
      <c r="H81" s="13">
        <v>30</v>
      </c>
      <c r="I81" s="13">
        <v>55</v>
      </c>
      <c r="J81" s="59"/>
      <c r="K81" s="32" t="s">
        <v>122</v>
      </c>
      <c r="L81" s="32">
        <v>4</v>
      </c>
      <c r="M81" s="32">
        <v>3</v>
      </c>
      <c r="N81" s="32">
        <v>4</v>
      </c>
      <c r="O81" s="32"/>
      <c r="P81" s="31" t="str">
        <f>VLOOKUP(Q81,[1]Sheet1!B$2:C$395,2,0)</f>
        <v>00420</v>
      </c>
      <c r="Q81" s="27" t="s">
        <v>292</v>
      </c>
      <c r="R81" s="32">
        <v>1</v>
      </c>
      <c r="S81" s="32">
        <v>8</v>
      </c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24.75" customHeight="1" x14ac:dyDescent="0.2">
      <c r="A82" s="12">
        <v>77</v>
      </c>
      <c r="B82" s="36" t="s">
        <v>283</v>
      </c>
      <c r="C82" s="37" t="s">
        <v>284</v>
      </c>
      <c r="D82" s="31" t="s">
        <v>278</v>
      </c>
      <c r="E82" s="13">
        <v>3</v>
      </c>
      <c r="F82" s="27" t="str">
        <f t="shared" si="1"/>
        <v>HRF2010_D2_HK1_2021_K17</v>
      </c>
      <c r="G82" s="14">
        <v>1</v>
      </c>
      <c r="H82" s="13">
        <v>30</v>
      </c>
      <c r="I82" s="13">
        <v>55</v>
      </c>
      <c r="J82" s="59"/>
      <c r="K82" s="32" t="s">
        <v>145</v>
      </c>
      <c r="L82" s="32">
        <v>2</v>
      </c>
      <c r="M82" s="32">
        <v>6</v>
      </c>
      <c r="N82" s="32">
        <v>8</v>
      </c>
      <c r="O82" s="32"/>
      <c r="P82" s="31" t="str">
        <f>VLOOKUP(Q82,[1]Sheet1!B$2:C$395,2,0)</f>
        <v>00106</v>
      </c>
      <c r="Q82" s="27" t="s">
        <v>294</v>
      </c>
      <c r="R82" s="32">
        <v>1</v>
      </c>
      <c r="S82" s="32">
        <v>8</v>
      </c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24.75" customHeight="1" x14ac:dyDescent="0.2">
      <c r="A83" s="31">
        <v>78</v>
      </c>
      <c r="B83" s="36" t="s">
        <v>285</v>
      </c>
      <c r="C83" s="37" t="s">
        <v>286</v>
      </c>
      <c r="D83" s="31" t="s">
        <v>278</v>
      </c>
      <c r="E83" s="13">
        <v>2</v>
      </c>
      <c r="F83" s="27" t="str">
        <f t="shared" si="1"/>
        <v>HRF2016_D2_HK1_2021_K17</v>
      </c>
      <c r="G83" s="14">
        <v>1</v>
      </c>
      <c r="H83" s="13">
        <v>30</v>
      </c>
      <c r="I83" s="13">
        <v>55</v>
      </c>
      <c r="J83" s="59"/>
      <c r="K83" s="32" t="s">
        <v>145</v>
      </c>
      <c r="L83" s="32">
        <v>2</v>
      </c>
      <c r="M83" s="32">
        <v>9</v>
      </c>
      <c r="N83" s="32">
        <v>10</v>
      </c>
      <c r="O83" s="32"/>
      <c r="P83" s="31" t="str">
        <f>VLOOKUP(Q83,[1]Sheet1!B$2:C$395,2,0)</f>
        <v>00105</v>
      </c>
      <c r="Q83" s="27" t="s">
        <v>297</v>
      </c>
      <c r="R83" s="32">
        <v>1</v>
      </c>
      <c r="S83" s="32">
        <v>8</v>
      </c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24.75" customHeight="1" x14ac:dyDescent="0.2">
      <c r="A84" s="12">
        <v>79</v>
      </c>
      <c r="B84" s="36" t="s">
        <v>283</v>
      </c>
      <c r="C84" s="37" t="s">
        <v>284</v>
      </c>
      <c r="D84" s="31" t="s">
        <v>278</v>
      </c>
      <c r="E84" s="13">
        <v>3</v>
      </c>
      <c r="F84" s="27" t="str">
        <f t="shared" si="1"/>
        <v>HRF2010_D2_HK1_2021_K17</v>
      </c>
      <c r="G84" s="14">
        <v>1</v>
      </c>
      <c r="H84" s="13">
        <v>30</v>
      </c>
      <c r="I84" s="13">
        <v>55</v>
      </c>
      <c r="J84" s="59"/>
      <c r="K84" s="32" t="s">
        <v>145</v>
      </c>
      <c r="L84" s="32">
        <v>4</v>
      </c>
      <c r="M84" s="32">
        <v>6</v>
      </c>
      <c r="N84" s="32">
        <v>8</v>
      </c>
      <c r="O84" s="32"/>
      <c r="P84" s="31" t="str">
        <f>VLOOKUP(Q84,[1]Sheet1!B$2:C$395,2,0)</f>
        <v>00106</v>
      </c>
      <c r="Q84" s="27" t="s">
        <v>294</v>
      </c>
      <c r="R84" s="32">
        <v>1</v>
      </c>
      <c r="S84" s="32">
        <v>8</v>
      </c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24.75" customHeight="1" x14ac:dyDescent="0.2">
      <c r="A85" s="31">
        <v>80</v>
      </c>
      <c r="B85" s="36" t="s">
        <v>285</v>
      </c>
      <c r="C85" s="37" t="s">
        <v>286</v>
      </c>
      <c r="D85" s="31" t="s">
        <v>278</v>
      </c>
      <c r="E85" s="13">
        <v>2</v>
      </c>
      <c r="F85" s="27" t="str">
        <f t="shared" si="1"/>
        <v>HRF2016_D2_HK1_2021_K17</v>
      </c>
      <c r="G85" s="14">
        <v>1</v>
      </c>
      <c r="H85" s="13">
        <v>30</v>
      </c>
      <c r="I85" s="13">
        <v>55</v>
      </c>
      <c r="J85" s="59"/>
      <c r="K85" s="32" t="s">
        <v>145</v>
      </c>
      <c r="L85" s="32">
        <v>4</v>
      </c>
      <c r="M85" s="32">
        <v>9</v>
      </c>
      <c r="N85" s="32">
        <v>10</v>
      </c>
      <c r="O85" s="32"/>
      <c r="P85" s="31" t="str">
        <f>VLOOKUP(Q85,[1]Sheet1!B$2:C$395,2,0)</f>
        <v>00105</v>
      </c>
      <c r="Q85" s="27" t="s">
        <v>297</v>
      </c>
      <c r="R85" s="32">
        <v>1</v>
      </c>
      <c r="S85" s="32">
        <v>8</v>
      </c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24.75" customHeight="1" x14ac:dyDescent="0.2">
      <c r="A86" s="12">
        <v>81</v>
      </c>
      <c r="B86" s="36" t="s">
        <v>283</v>
      </c>
      <c r="C86" s="37" t="s">
        <v>284</v>
      </c>
      <c r="D86" s="31" t="s">
        <v>278</v>
      </c>
      <c r="E86" s="13">
        <v>3</v>
      </c>
      <c r="F86" s="27" t="str">
        <f t="shared" si="1"/>
        <v>HRF2010_D2_HK1_2021_K17</v>
      </c>
      <c r="G86" s="14">
        <v>2</v>
      </c>
      <c r="H86" s="13">
        <v>30</v>
      </c>
      <c r="I86" s="13">
        <v>55</v>
      </c>
      <c r="J86" s="59"/>
      <c r="K86" s="32" t="s">
        <v>122</v>
      </c>
      <c r="L86" s="32">
        <v>3</v>
      </c>
      <c r="M86" s="32">
        <v>1</v>
      </c>
      <c r="N86" s="32">
        <v>3</v>
      </c>
      <c r="O86" s="32"/>
      <c r="P86" s="31" t="str">
        <f>VLOOKUP(Q86,[1]Sheet1!B$2:C$395,2,0)</f>
        <v>00104</v>
      </c>
      <c r="Q86" s="27" t="s">
        <v>149</v>
      </c>
      <c r="R86" s="32">
        <v>1</v>
      </c>
      <c r="S86" s="32">
        <v>8</v>
      </c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24.75" customHeight="1" x14ac:dyDescent="0.2">
      <c r="A87" s="31">
        <v>82</v>
      </c>
      <c r="B87" s="36" t="s">
        <v>285</v>
      </c>
      <c r="C87" s="37" t="s">
        <v>286</v>
      </c>
      <c r="D87" s="31" t="s">
        <v>278</v>
      </c>
      <c r="E87" s="13">
        <v>2</v>
      </c>
      <c r="F87" s="27" t="str">
        <f t="shared" si="1"/>
        <v>HRF2016_D2_HK1_2021_K17</v>
      </c>
      <c r="G87" s="14">
        <v>2</v>
      </c>
      <c r="H87" s="13">
        <v>30</v>
      </c>
      <c r="I87" s="13">
        <v>55</v>
      </c>
      <c r="J87" s="59"/>
      <c r="K87" s="32" t="s">
        <v>122</v>
      </c>
      <c r="L87" s="32">
        <v>3</v>
      </c>
      <c r="M87" s="32">
        <v>4</v>
      </c>
      <c r="N87" s="32">
        <v>5</v>
      </c>
      <c r="O87" s="32"/>
      <c r="P87" s="31" t="str">
        <f>VLOOKUP(Q87,[1]Sheet1!B$2:C$395,2,0)</f>
        <v>00105</v>
      </c>
      <c r="Q87" s="27" t="s">
        <v>297</v>
      </c>
      <c r="R87" s="32">
        <v>1</v>
      </c>
      <c r="S87" s="32">
        <v>8</v>
      </c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24.75" customHeight="1" x14ac:dyDescent="0.2">
      <c r="A88" s="12">
        <v>83</v>
      </c>
      <c r="B88" s="36" t="s">
        <v>283</v>
      </c>
      <c r="C88" s="37" t="s">
        <v>284</v>
      </c>
      <c r="D88" s="31" t="s">
        <v>278</v>
      </c>
      <c r="E88" s="13">
        <v>3</v>
      </c>
      <c r="F88" s="27" t="str">
        <f t="shared" si="1"/>
        <v>HRF2010_D2_HK1_2021_K17</v>
      </c>
      <c r="G88" s="14">
        <v>2</v>
      </c>
      <c r="H88" s="13">
        <v>30</v>
      </c>
      <c r="I88" s="13">
        <v>55</v>
      </c>
      <c r="J88" s="59"/>
      <c r="K88" s="32" t="s">
        <v>122</v>
      </c>
      <c r="L88" s="32">
        <v>5</v>
      </c>
      <c r="M88" s="32">
        <v>1</v>
      </c>
      <c r="N88" s="32">
        <v>3</v>
      </c>
      <c r="O88" s="32"/>
      <c r="P88" s="31" t="str">
        <f>VLOOKUP(Q88,[1]Sheet1!B$2:C$395,2,0)</f>
        <v>00104</v>
      </c>
      <c r="Q88" s="27" t="s">
        <v>149</v>
      </c>
      <c r="R88" s="32">
        <v>1</v>
      </c>
      <c r="S88" s="32">
        <v>8</v>
      </c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24.75" customHeight="1" x14ac:dyDescent="0.2">
      <c r="A89" s="31">
        <v>84</v>
      </c>
      <c r="B89" s="36" t="s">
        <v>285</v>
      </c>
      <c r="C89" s="37" t="s">
        <v>286</v>
      </c>
      <c r="D89" s="31" t="s">
        <v>278</v>
      </c>
      <c r="E89" s="13">
        <v>2</v>
      </c>
      <c r="F89" s="27" t="str">
        <f t="shared" ref="F89:F103" si="2">C89&amp;"_D2_HK1_2021_K17"</f>
        <v>HRF2016_D2_HK1_2021_K17</v>
      </c>
      <c r="G89" s="14">
        <v>2</v>
      </c>
      <c r="H89" s="13">
        <v>30</v>
      </c>
      <c r="I89" s="13">
        <v>55</v>
      </c>
      <c r="J89" s="59"/>
      <c r="K89" s="32" t="s">
        <v>122</v>
      </c>
      <c r="L89" s="32">
        <v>5</v>
      </c>
      <c r="M89" s="32">
        <v>4</v>
      </c>
      <c r="N89" s="32">
        <v>5</v>
      </c>
      <c r="O89" s="32"/>
      <c r="P89" s="31" t="str">
        <f>VLOOKUP(Q89,[1]Sheet1!B$2:C$395,2,0)</f>
        <v>00105</v>
      </c>
      <c r="Q89" s="27" t="s">
        <v>297</v>
      </c>
      <c r="R89" s="32">
        <v>1</v>
      </c>
      <c r="S89" s="32">
        <v>8</v>
      </c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24.75" customHeight="1" x14ac:dyDescent="0.2">
      <c r="A90" s="12">
        <v>85</v>
      </c>
      <c r="B90" s="36" t="s">
        <v>287</v>
      </c>
      <c r="C90" s="37" t="s">
        <v>288</v>
      </c>
      <c r="D90" s="31" t="s">
        <v>278</v>
      </c>
      <c r="E90" s="13">
        <v>3</v>
      </c>
      <c r="F90" s="27" t="str">
        <f t="shared" si="2"/>
        <v>HRF2009_D2_HK1_2021_K17</v>
      </c>
      <c r="G90" s="14">
        <v>1</v>
      </c>
      <c r="H90" s="13">
        <v>30</v>
      </c>
      <c r="I90" s="13">
        <v>55</v>
      </c>
      <c r="J90" s="59"/>
      <c r="K90" s="32" t="s">
        <v>145</v>
      </c>
      <c r="L90" s="32">
        <v>3</v>
      </c>
      <c r="M90" s="32">
        <v>6</v>
      </c>
      <c r="N90" s="32">
        <v>8</v>
      </c>
      <c r="O90" s="32"/>
      <c r="P90" s="31" t="str">
        <f>VLOOKUP(Q90,[1]Sheet1!B$2:C$395,2,0)</f>
        <v>00236</v>
      </c>
      <c r="Q90" s="27" t="s">
        <v>298</v>
      </c>
      <c r="R90" s="32">
        <v>1</v>
      </c>
      <c r="S90" s="32">
        <v>8</v>
      </c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24.75" customHeight="1" x14ac:dyDescent="0.2">
      <c r="A91" s="31">
        <v>86</v>
      </c>
      <c r="B91" s="36" t="s">
        <v>289</v>
      </c>
      <c r="C91" s="37" t="s">
        <v>290</v>
      </c>
      <c r="D91" s="31" t="s">
        <v>278</v>
      </c>
      <c r="E91" s="13">
        <v>2</v>
      </c>
      <c r="F91" s="27" t="str">
        <f t="shared" si="2"/>
        <v>SLF2001_D2_HK1_2021_K17</v>
      </c>
      <c r="G91" s="14">
        <v>1</v>
      </c>
      <c r="H91" s="13">
        <v>30</v>
      </c>
      <c r="I91" s="13">
        <v>55</v>
      </c>
      <c r="J91" s="59"/>
      <c r="K91" s="32" t="s">
        <v>145</v>
      </c>
      <c r="L91" s="32">
        <v>3</v>
      </c>
      <c r="M91" s="32">
        <v>9</v>
      </c>
      <c r="N91" s="32">
        <v>10</v>
      </c>
      <c r="O91" s="32"/>
      <c r="P91" s="31" t="str">
        <f>VLOOKUP(Q91,[1]Sheet1!B$2:C$395,2,0)</f>
        <v>00097</v>
      </c>
      <c r="Q91" s="27" t="s">
        <v>222</v>
      </c>
      <c r="R91" s="32">
        <v>1</v>
      </c>
      <c r="S91" s="32">
        <v>8</v>
      </c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24.75" customHeight="1" x14ac:dyDescent="0.2">
      <c r="A92" s="12">
        <v>87</v>
      </c>
      <c r="B92" s="36" t="s">
        <v>287</v>
      </c>
      <c r="C92" s="37" t="s">
        <v>288</v>
      </c>
      <c r="D92" s="31" t="s">
        <v>278</v>
      </c>
      <c r="E92" s="13">
        <v>3</v>
      </c>
      <c r="F92" s="27" t="str">
        <f t="shared" si="2"/>
        <v>HRF2009_D2_HK1_2021_K17</v>
      </c>
      <c r="G92" s="14">
        <v>1</v>
      </c>
      <c r="H92" s="13">
        <v>30</v>
      </c>
      <c r="I92" s="13">
        <v>55</v>
      </c>
      <c r="J92" s="59"/>
      <c r="K92" s="32" t="s">
        <v>145</v>
      </c>
      <c r="L92" s="32">
        <v>5</v>
      </c>
      <c r="M92" s="32">
        <v>6</v>
      </c>
      <c r="N92" s="32">
        <v>8</v>
      </c>
      <c r="O92" s="32"/>
      <c r="P92" s="31" t="str">
        <f>VLOOKUP(Q92,[1]Sheet1!B$2:C$395,2,0)</f>
        <v>00236</v>
      </c>
      <c r="Q92" s="27" t="s">
        <v>298</v>
      </c>
      <c r="R92" s="32">
        <v>1</v>
      </c>
      <c r="S92" s="32">
        <v>8</v>
      </c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24.75" customHeight="1" x14ac:dyDescent="0.2">
      <c r="A93" s="31">
        <v>88</v>
      </c>
      <c r="B93" s="36" t="s">
        <v>289</v>
      </c>
      <c r="C93" s="37" t="s">
        <v>290</v>
      </c>
      <c r="D93" s="31" t="s">
        <v>278</v>
      </c>
      <c r="E93" s="13">
        <v>2</v>
      </c>
      <c r="F93" s="27" t="str">
        <f t="shared" si="2"/>
        <v>SLF2001_D2_HK1_2021_K17</v>
      </c>
      <c r="G93" s="14">
        <v>1</v>
      </c>
      <c r="H93" s="13">
        <v>30</v>
      </c>
      <c r="I93" s="13">
        <v>55</v>
      </c>
      <c r="J93" s="60"/>
      <c r="K93" s="32" t="s">
        <v>145</v>
      </c>
      <c r="L93" s="32">
        <v>5</v>
      </c>
      <c r="M93" s="32">
        <v>9</v>
      </c>
      <c r="N93" s="32">
        <v>10</v>
      </c>
      <c r="O93" s="32"/>
      <c r="P93" s="31" t="str">
        <f>VLOOKUP(Q93,[1]Sheet1!B$2:C$395,2,0)</f>
        <v>00097</v>
      </c>
      <c r="Q93" s="27" t="s">
        <v>222</v>
      </c>
      <c r="R93" s="32">
        <v>1</v>
      </c>
      <c r="S93" s="32">
        <v>8</v>
      </c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24.75" customHeight="1" x14ac:dyDescent="0.2">
      <c r="A94" s="12">
        <v>89</v>
      </c>
      <c r="B94" s="36" t="s">
        <v>300</v>
      </c>
      <c r="C94" s="37" t="s">
        <v>301</v>
      </c>
      <c r="D94" s="27" t="s">
        <v>299</v>
      </c>
      <c r="E94" s="37">
        <v>3</v>
      </c>
      <c r="F94" s="27" t="str">
        <f t="shared" si="2"/>
        <v>CIF2043_D2_HK1_2021_K17</v>
      </c>
      <c r="G94" s="14">
        <v>1</v>
      </c>
      <c r="H94" s="13">
        <v>40</v>
      </c>
      <c r="I94" s="13">
        <v>60</v>
      </c>
      <c r="J94" s="58">
        <v>8</v>
      </c>
      <c r="K94" s="32" t="s">
        <v>145</v>
      </c>
      <c r="L94" s="32">
        <v>2</v>
      </c>
      <c r="M94" s="32">
        <v>6</v>
      </c>
      <c r="N94" s="32">
        <v>8</v>
      </c>
      <c r="O94" s="32"/>
      <c r="P94" s="31" t="str">
        <f>VLOOKUP(Q94,[1]Sheet1!B$2:C$395,2,0)</f>
        <v>00085</v>
      </c>
      <c r="Q94" s="27" t="s">
        <v>311</v>
      </c>
      <c r="R94" s="32">
        <v>1</v>
      </c>
      <c r="S94" s="32">
        <v>8</v>
      </c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24.75" customHeight="1" x14ac:dyDescent="0.2">
      <c r="A95" s="31">
        <v>90</v>
      </c>
      <c r="B95" s="36" t="s">
        <v>300</v>
      </c>
      <c r="C95" s="37" t="s">
        <v>301</v>
      </c>
      <c r="D95" s="27" t="s">
        <v>299</v>
      </c>
      <c r="E95" s="37">
        <v>3</v>
      </c>
      <c r="F95" s="27" t="str">
        <f t="shared" si="2"/>
        <v>CIF2043_D2_HK1_2021_K17</v>
      </c>
      <c r="G95" s="14">
        <v>1</v>
      </c>
      <c r="H95" s="13">
        <v>40</v>
      </c>
      <c r="I95" s="13">
        <v>60</v>
      </c>
      <c r="J95" s="59"/>
      <c r="K95" s="32" t="s">
        <v>145</v>
      </c>
      <c r="L95" s="32">
        <v>4</v>
      </c>
      <c r="M95" s="32">
        <v>6</v>
      </c>
      <c r="N95" s="32">
        <v>8</v>
      </c>
      <c r="O95" s="32"/>
      <c r="P95" s="31" t="str">
        <f>VLOOKUP(Q95,[1]Sheet1!B$2:C$395,2,0)</f>
        <v>00085</v>
      </c>
      <c r="Q95" s="27" t="s">
        <v>311</v>
      </c>
      <c r="R95" s="32">
        <v>1</v>
      </c>
      <c r="S95" s="32">
        <v>8</v>
      </c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33" customHeight="1" x14ac:dyDescent="0.2">
      <c r="A96" s="12">
        <v>91</v>
      </c>
      <c r="B96" s="36" t="s">
        <v>302</v>
      </c>
      <c r="C96" s="37" t="s">
        <v>303</v>
      </c>
      <c r="D96" s="27" t="s">
        <v>299</v>
      </c>
      <c r="E96" s="37">
        <v>3</v>
      </c>
      <c r="F96" s="27" t="str">
        <f t="shared" si="2"/>
        <v>CIF2004_D2_HK1_2021_K17</v>
      </c>
      <c r="G96" s="14">
        <v>1</v>
      </c>
      <c r="H96" s="13">
        <v>40</v>
      </c>
      <c r="I96" s="13">
        <v>60</v>
      </c>
      <c r="J96" s="59"/>
      <c r="K96" s="32" t="s">
        <v>122</v>
      </c>
      <c r="L96" s="32">
        <v>2</v>
      </c>
      <c r="M96" s="32">
        <v>1</v>
      </c>
      <c r="N96" s="32">
        <v>3</v>
      </c>
      <c r="O96" s="32"/>
      <c r="P96" s="31" t="e">
        <f>VLOOKUP(Q96,[1]Sheet1!B$2:C$395,2,0)</f>
        <v>#N/A</v>
      </c>
      <c r="Q96" s="27" t="s">
        <v>312</v>
      </c>
      <c r="R96" s="32">
        <v>1</v>
      </c>
      <c r="S96" s="32">
        <v>8</v>
      </c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36" customHeight="1" x14ac:dyDescent="0.2">
      <c r="A97" s="31">
        <v>92</v>
      </c>
      <c r="B97" s="36" t="s">
        <v>302</v>
      </c>
      <c r="C97" s="37" t="s">
        <v>303</v>
      </c>
      <c r="D97" s="27" t="s">
        <v>299</v>
      </c>
      <c r="E97" s="37">
        <v>3</v>
      </c>
      <c r="F97" s="27" t="str">
        <f t="shared" si="2"/>
        <v>CIF2004_D2_HK1_2021_K17</v>
      </c>
      <c r="G97" s="14">
        <v>1</v>
      </c>
      <c r="H97" s="13">
        <v>40</v>
      </c>
      <c r="I97" s="13">
        <v>60</v>
      </c>
      <c r="J97" s="59"/>
      <c r="K97" s="32" t="s">
        <v>122</v>
      </c>
      <c r="L97" s="32">
        <v>4</v>
      </c>
      <c r="M97" s="32">
        <v>1</v>
      </c>
      <c r="N97" s="32">
        <v>3</v>
      </c>
      <c r="O97" s="32"/>
      <c r="P97" s="31" t="e">
        <f>VLOOKUP(Q97,[1]Sheet1!B$2:C$395,2,0)</f>
        <v>#N/A</v>
      </c>
      <c r="Q97" s="27" t="s">
        <v>312</v>
      </c>
      <c r="R97" s="32">
        <v>1</v>
      </c>
      <c r="S97" s="32">
        <v>8</v>
      </c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24.75" customHeight="1" x14ac:dyDescent="0.2">
      <c r="A98" s="12">
        <v>93</v>
      </c>
      <c r="B98" s="36" t="s">
        <v>304</v>
      </c>
      <c r="C98" s="37" t="s">
        <v>305</v>
      </c>
      <c r="D98" s="27" t="s">
        <v>299</v>
      </c>
      <c r="E98" s="37">
        <v>3</v>
      </c>
      <c r="F98" s="27" t="str">
        <f t="shared" si="2"/>
        <v>CIF2083_D2_HK1_2021_K17</v>
      </c>
      <c r="G98" s="14">
        <v>1</v>
      </c>
      <c r="H98" s="13">
        <v>40</v>
      </c>
      <c r="I98" s="13">
        <v>60</v>
      </c>
      <c r="J98" s="59"/>
      <c r="K98" s="32" t="s">
        <v>145</v>
      </c>
      <c r="L98" s="32">
        <v>3</v>
      </c>
      <c r="M98" s="32">
        <v>6</v>
      </c>
      <c r="N98" s="32">
        <v>8</v>
      </c>
      <c r="O98" s="32"/>
      <c r="P98" s="31" t="e">
        <f>VLOOKUP(Q98,[1]Sheet1!B$2:C$395,2,0)</f>
        <v>#N/A</v>
      </c>
      <c r="Q98" s="27" t="s">
        <v>313</v>
      </c>
      <c r="R98" s="32">
        <v>1</v>
      </c>
      <c r="S98" s="32">
        <v>8</v>
      </c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24.75" customHeight="1" x14ac:dyDescent="0.2">
      <c r="A99" s="31">
        <v>94</v>
      </c>
      <c r="B99" s="36" t="s">
        <v>304</v>
      </c>
      <c r="C99" s="37" t="s">
        <v>305</v>
      </c>
      <c r="D99" s="27" t="s">
        <v>299</v>
      </c>
      <c r="E99" s="37">
        <v>3</v>
      </c>
      <c r="F99" s="27" t="str">
        <f t="shared" si="2"/>
        <v>CIF2083_D2_HK1_2021_K17</v>
      </c>
      <c r="G99" s="14">
        <v>1</v>
      </c>
      <c r="H99" s="13">
        <v>40</v>
      </c>
      <c r="I99" s="13">
        <v>60</v>
      </c>
      <c r="J99" s="59"/>
      <c r="K99" s="32" t="s">
        <v>145</v>
      </c>
      <c r="L99" s="32">
        <v>5</v>
      </c>
      <c r="M99" s="32">
        <v>6</v>
      </c>
      <c r="N99" s="32">
        <v>8</v>
      </c>
      <c r="O99" s="32"/>
      <c r="P99" s="31" t="e">
        <f>VLOOKUP(Q99,[1]Sheet1!B$2:C$395,2,0)</f>
        <v>#N/A</v>
      </c>
      <c r="Q99" s="27" t="s">
        <v>313</v>
      </c>
      <c r="R99" s="32">
        <v>1</v>
      </c>
      <c r="S99" s="32">
        <v>8</v>
      </c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33.75" customHeight="1" x14ac:dyDescent="0.2">
      <c r="A100" s="12">
        <v>95</v>
      </c>
      <c r="B100" s="36" t="s">
        <v>306</v>
      </c>
      <c r="C100" s="37" t="s">
        <v>307</v>
      </c>
      <c r="D100" s="27" t="s">
        <v>299</v>
      </c>
      <c r="E100" s="37">
        <v>3</v>
      </c>
      <c r="F100" s="27" t="str">
        <f t="shared" si="2"/>
        <v>CIF2012_D2_HK1_2021_K17</v>
      </c>
      <c r="G100" s="14">
        <v>1</v>
      </c>
      <c r="H100" s="13">
        <v>40</v>
      </c>
      <c r="I100" s="13">
        <v>60</v>
      </c>
      <c r="J100" s="59"/>
      <c r="K100" s="32" t="s">
        <v>122</v>
      </c>
      <c r="L100" s="32">
        <v>3</v>
      </c>
      <c r="M100" s="32">
        <v>1</v>
      </c>
      <c r="N100" s="32">
        <v>3</v>
      </c>
      <c r="O100" s="32"/>
      <c r="P100" s="31" t="e">
        <f>VLOOKUP(Q100,[1]Sheet1!B$2:C$395,2,0)</f>
        <v>#N/A</v>
      </c>
      <c r="Q100" s="27" t="s">
        <v>314</v>
      </c>
      <c r="R100" s="32">
        <v>1</v>
      </c>
      <c r="S100" s="32">
        <v>8</v>
      </c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31.5" customHeight="1" x14ac:dyDescent="0.2">
      <c r="A101" s="31">
        <v>96</v>
      </c>
      <c r="B101" s="36" t="s">
        <v>306</v>
      </c>
      <c r="C101" s="37" t="s">
        <v>307</v>
      </c>
      <c r="D101" s="27" t="s">
        <v>299</v>
      </c>
      <c r="E101" s="37">
        <v>3</v>
      </c>
      <c r="F101" s="27" t="str">
        <f t="shared" si="2"/>
        <v>CIF2012_D2_HK1_2021_K17</v>
      </c>
      <c r="G101" s="14">
        <v>1</v>
      </c>
      <c r="H101" s="13">
        <v>40</v>
      </c>
      <c r="I101" s="13">
        <v>60</v>
      </c>
      <c r="J101" s="59"/>
      <c r="K101" s="32" t="s">
        <v>122</v>
      </c>
      <c r="L101" s="32">
        <v>5</v>
      </c>
      <c r="M101" s="32">
        <v>1</v>
      </c>
      <c r="N101" s="32">
        <v>3</v>
      </c>
      <c r="O101" s="32"/>
      <c r="P101" s="31" t="e">
        <f>VLOOKUP(Q101,[1]Sheet1!B$2:C$395,2,0)</f>
        <v>#N/A</v>
      </c>
      <c r="Q101" s="27" t="s">
        <v>314</v>
      </c>
      <c r="R101" s="32">
        <v>1</v>
      </c>
      <c r="S101" s="32">
        <v>8</v>
      </c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24.75" customHeight="1" x14ac:dyDescent="0.2">
      <c r="A102" s="12">
        <v>97</v>
      </c>
      <c r="B102" s="36" t="s">
        <v>308</v>
      </c>
      <c r="C102" s="37" t="s">
        <v>309</v>
      </c>
      <c r="D102" s="27" t="s">
        <v>299</v>
      </c>
      <c r="E102" s="37">
        <v>2</v>
      </c>
      <c r="F102" s="27" t="str">
        <f t="shared" si="2"/>
        <v>CIF2051_D2_HK1_2021_K17</v>
      </c>
      <c r="G102" s="14">
        <v>1</v>
      </c>
      <c r="H102" s="13">
        <v>40</v>
      </c>
      <c r="I102" s="13">
        <v>60</v>
      </c>
      <c r="J102" s="60"/>
      <c r="K102" s="32" t="s">
        <v>122</v>
      </c>
      <c r="L102" s="32">
        <v>6</v>
      </c>
      <c r="M102" s="32">
        <v>1</v>
      </c>
      <c r="N102" s="32">
        <v>4</v>
      </c>
      <c r="O102" s="32"/>
      <c r="P102" s="31" t="str">
        <f>VLOOKUP(Q102,[1]Sheet1!B$2:C$395,2,0)</f>
        <v>07</v>
      </c>
      <c r="Q102" s="27" t="s">
        <v>315</v>
      </c>
      <c r="R102" s="32">
        <v>1</v>
      </c>
      <c r="S102" s="32">
        <v>8</v>
      </c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24.75" customHeight="1" x14ac:dyDescent="0.2">
      <c r="A103" s="31">
        <v>98</v>
      </c>
      <c r="B103" s="36" t="s">
        <v>326</v>
      </c>
      <c r="C103" s="37" t="s">
        <v>327</v>
      </c>
      <c r="D103" s="31" t="s">
        <v>316</v>
      </c>
      <c r="E103" s="13">
        <v>4</v>
      </c>
      <c r="F103" s="27" t="str">
        <f t="shared" si="2"/>
        <v>CIF2025_D2_HK1_2021_K17</v>
      </c>
      <c r="G103" s="14">
        <v>1</v>
      </c>
      <c r="H103" s="13">
        <v>30</v>
      </c>
      <c r="I103" s="13">
        <v>50</v>
      </c>
      <c r="J103" s="61">
        <v>10</v>
      </c>
      <c r="K103" s="32" t="s">
        <v>122</v>
      </c>
      <c r="L103" s="32">
        <v>3</v>
      </c>
      <c r="M103" s="32">
        <v>1</v>
      </c>
      <c r="N103" s="32">
        <v>4</v>
      </c>
      <c r="O103" s="32"/>
      <c r="P103" s="31" t="str">
        <f>VLOOKUP(Q103,[1]Sheet1!B$2:C$395,2,0)</f>
        <v>00372</v>
      </c>
      <c r="Q103" s="27" t="s">
        <v>328</v>
      </c>
      <c r="R103" s="32">
        <v>1</v>
      </c>
      <c r="S103" s="32">
        <v>8</v>
      </c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24.75" customHeight="1" x14ac:dyDescent="0.2">
      <c r="A104" s="12">
        <v>99</v>
      </c>
      <c r="B104" s="36" t="s">
        <v>326</v>
      </c>
      <c r="C104" s="37" t="s">
        <v>327</v>
      </c>
      <c r="D104" s="31" t="s">
        <v>316</v>
      </c>
      <c r="E104" s="13">
        <v>4</v>
      </c>
      <c r="F104" s="27" t="str">
        <f t="shared" ref="F104" si="3">C104&amp;"_D2_HK1_2021_K17"</f>
        <v>CIF2025_D2_HK1_2021_K17</v>
      </c>
      <c r="G104" s="14">
        <v>1</v>
      </c>
      <c r="H104" s="13">
        <v>30</v>
      </c>
      <c r="I104" s="13">
        <v>50</v>
      </c>
      <c r="J104" s="61"/>
      <c r="K104" s="32" t="s">
        <v>122</v>
      </c>
      <c r="L104" s="32">
        <v>5</v>
      </c>
      <c r="M104" s="32">
        <v>1</v>
      </c>
      <c r="N104" s="32">
        <v>4</v>
      </c>
      <c r="O104" s="32"/>
      <c r="P104" s="31" t="str">
        <f>VLOOKUP(Q104,[1]Sheet1!B$2:C$395,2,0)</f>
        <v>00372</v>
      </c>
      <c r="Q104" s="27" t="s">
        <v>328</v>
      </c>
      <c r="R104" s="32">
        <v>1</v>
      </c>
      <c r="S104" s="32">
        <v>8</v>
      </c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39.75" customHeight="1" x14ac:dyDescent="0.2">
      <c r="A105" s="31">
        <v>100</v>
      </c>
      <c r="B105" s="36" t="s">
        <v>329</v>
      </c>
      <c r="C105" s="37" t="s">
        <v>330</v>
      </c>
      <c r="D105" s="31" t="s">
        <v>316</v>
      </c>
      <c r="E105" s="13">
        <v>3</v>
      </c>
      <c r="F105" s="27" t="str">
        <f t="shared" ref="F105:F106" si="4">C105&amp;"_D2_HK1_2021_K17"</f>
        <v>CIF2038_D2_HK1_2021_K17</v>
      </c>
      <c r="G105" s="14">
        <v>1</v>
      </c>
      <c r="H105" s="13">
        <v>30</v>
      </c>
      <c r="I105" s="13">
        <v>50</v>
      </c>
      <c r="J105" s="61"/>
      <c r="K105" s="32" t="s">
        <v>122</v>
      </c>
      <c r="L105" s="32">
        <v>4</v>
      </c>
      <c r="M105" s="32">
        <v>1</v>
      </c>
      <c r="N105" s="32">
        <v>3</v>
      </c>
      <c r="O105" s="32"/>
      <c r="P105" s="31" t="str">
        <f>VLOOKUP(Q105,[1]Sheet1!B$2:C$395,2,0)</f>
        <v>00084</v>
      </c>
      <c r="Q105" s="27" t="s">
        <v>325</v>
      </c>
      <c r="R105" s="32">
        <v>1</v>
      </c>
      <c r="S105" s="32">
        <v>8</v>
      </c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39.75" customHeight="1" x14ac:dyDescent="0.2">
      <c r="A106" s="12">
        <v>101</v>
      </c>
      <c r="B106" s="36" t="s">
        <v>329</v>
      </c>
      <c r="C106" s="37" t="s">
        <v>330</v>
      </c>
      <c r="D106" s="31" t="s">
        <v>316</v>
      </c>
      <c r="E106" s="13">
        <v>3</v>
      </c>
      <c r="F106" s="27" t="str">
        <f t="shared" si="4"/>
        <v>CIF2038_D2_HK1_2021_K17</v>
      </c>
      <c r="G106" s="14">
        <v>1</v>
      </c>
      <c r="H106" s="13">
        <v>30</v>
      </c>
      <c r="I106" s="13">
        <v>50</v>
      </c>
      <c r="J106" s="61"/>
      <c r="K106" s="32" t="s">
        <v>122</v>
      </c>
      <c r="L106" s="32">
        <v>6</v>
      </c>
      <c r="M106" s="32">
        <v>1</v>
      </c>
      <c r="N106" s="32">
        <v>3</v>
      </c>
      <c r="O106" s="32"/>
      <c r="P106" s="31" t="str">
        <f>VLOOKUP(Q106,[1]Sheet1!B$2:C$395,2,0)</f>
        <v>00084</v>
      </c>
      <c r="Q106" s="27" t="s">
        <v>325</v>
      </c>
      <c r="R106" s="32">
        <v>1</v>
      </c>
      <c r="S106" s="32">
        <v>8</v>
      </c>
      <c r="U106" s="16"/>
      <c r="V106" s="16"/>
      <c r="W106" s="16"/>
      <c r="X106" s="16"/>
      <c r="Y106" s="16"/>
      <c r="Z106" s="16"/>
      <c r="AA106" s="16"/>
      <c r="AB106" s="16"/>
      <c r="AC106" s="16"/>
    </row>
  </sheetData>
  <autoFilter ref="A5:S106"/>
  <mergeCells count="13">
    <mergeCell ref="J103:J106"/>
    <mergeCell ref="J58:J69"/>
    <mergeCell ref="J6:J25"/>
    <mergeCell ref="J70:J77"/>
    <mergeCell ref="J78:J93"/>
    <mergeCell ref="J94:J102"/>
    <mergeCell ref="J35:J39"/>
    <mergeCell ref="J40:J57"/>
    <mergeCell ref="A1:S1"/>
    <mergeCell ref="A2:E2"/>
    <mergeCell ref="F2:S2"/>
    <mergeCell ref="J26:J29"/>
    <mergeCell ref="J30:J34"/>
  </mergeCells>
  <conditionalFormatting sqref="B30">
    <cfRule type="duplicateValues" dxfId="1" priority="2"/>
  </conditionalFormatting>
  <conditionalFormatting sqref="B32">
    <cfRule type="duplicateValues" dxfId="0" priority="1"/>
  </conditionalFormatting>
  <dataValidations count="9">
    <dataValidation type="whole" allowBlank="1" showInputMessage="1" showErrorMessage="1" errorTitle="Kiểm tra dữ liệu nhập vào" error="Bạn nhập từ 1 đến 500" promptTitle="Kiểm tra dữ liệu nhập vào" prompt="Bạn nhập từ 1 đến 500" sqref="J26 J30 J35 J40 J58 I6:I106 J70 J78 J94 J103">
      <formula1>1</formula1>
      <formula2>500</formula2>
    </dataValidation>
    <dataValidation showInputMessage="1" showErrorMessage="1" sqref="A4:E4 G4:Q4"/>
    <dataValidation allowBlank="1" showInputMessage="1" showErrorMessage="1" promptTitle="Kiểm tra dữ liệu nhập vào" prompt="Mã phòng học phải nhập đúng theo mã trong phần mềm UniSoft" sqref="O26:O106"/>
    <dataValidation type="whole" errorStyle="warning" allowBlank="1" showInputMessage="1" showErrorMessage="1" errorTitle="Kiểm tra dữ liệu nhập vào" error="Bạn nhập từ: 1 đến 20" promptTitle="Kiểm tra dữ liệu nhập vào" prompt="Bạn nhập từ: 1 đến 20" sqref="N26:N106">
      <formula1>1</formula1>
      <formula2>50</formula2>
    </dataValidation>
    <dataValidation type="decimal" allowBlank="1" showInputMessage="1" showErrorMessage="1" errorTitle="Kiểm tra dữ liệu nhập vào" error="Bạn nhập từ 1 đến 500" promptTitle="Kiểm tra dữ liệu nhập vào" prompt="Bạn nhập từ 1 đến 500" sqref="H6:H106">
      <formula1>1</formula1>
      <formula2>500</formula2>
    </dataValidation>
    <dataValidation type="decimal" allowBlank="1" showInputMessage="1" showErrorMessage="1" errorTitle="Kiểm tra dữ liệu nhập vào" error="Bạn nhập từ: 1 đến 20" promptTitle="Kiểm tra dữ liệu nhập vào" prompt="Bạn nhập từ: 1 đến 20" sqref="M26:M106">
      <formula1>1</formula1>
      <formula2>20</formula2>
    </dataValidation>
    <dataValidation type="list" allowBlank="1" showInputMessage="1" showErrorMessage="1" errorTitle="Kiểm tra dữ liệu nhập vào" error="Bạn nhập: Sáng, Chiều, Tối" promptTitle="Kiểm tra dữ liệu nhập vào" prompt="Bạn nhập: Sáng, Chiều, Tối" sqref="K6:K106">
      <formula1>"Sáng, Chiều, Tối"</formula1>
    </dataValidation>
    <dataValidation type="decimal" allowBlank="1" showInputMessage="1" showErrorMessage="1" errorTitle="Kiểm tra nhập dữ liệu" error="Bạn nhập thứ từ: 2 đến 7" promptTitle="Kiểm tra nhập dữ liệu" prompt="Bạn nhập thứ từ: 2 đến 7" sqref="L26:L106">
      <formula1>2</formula1>
      <formula2>7</formula2>
    </dataValidation>
    <dataValidation type="decimal" allowBlank="1" showInputMessage="1" showErrorMessage="1" errorTitle="Kiểm tra dữ liệu nhập vào" error="Nhập số tín chỉ là số từ 0 đến 20" promptTitle="Kiểm tra dữ liệu nhập vào" prompt="Nhập số tín chỉ là số từ 0 đến 20" sqref="E9:E13 E6 E26:E106">
      <formula1>0</formula1>
      <formula2>20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E10" sqref="E10"/>
    </sheetView>
  </sheetViews>
  <sheetFormatPr defaultRowHeight="12.75" x14ac:dyDescent="0.2"/>
  <cols>
    <col min="1" max="1" width="17.7109375" customWidth="1"/>
    <col min="2" max="2" width="2.7109375" style="2" customWidth="1"/>
    <col min="3" max="3" width="61.5703125" customWidth="1"/>
  </cols>
  <sheetData>
    <row r="1" spans="1:3" s="3" customFormat="1" ht="24.75" customHeight="1" x14ac:dyDescent="0.2">
      <c r="A1" s="67" t="s">
        <v>31</v>
      </c>
      <c r="B1" s="68"/>
      <c r="C1" s="69"/>
    </row>
    <row r="2" spans="1:3" s="3" customFormat="1" ht="20.100000000000001" customHeight="1" x14ac:dyDescent="0.2">
      <c r="A2" s="70" t="s">
        <v>32</v>
      </c>
      <c r="B2" s="71"/>
      <c r="C2" s="72"/>
    </row>
    <row r="3" spans="1:3" s="3" customFormat="1" ht="20.100000000000001" customHeight="1" x14ac:dyDescent="0.2">
      <c r="A3" s="73" t="s">
        <v>5</v>
      </c>
      <c r="B3" s="74"/>
      <c r="C3" s="75"/>
    </row>
    <row r="4" spans="1:3" s="3" customFormat="1" ht="20.100000000000001" customHeight="1" x14ac:dyDescent="0.2">
      <c r="A4" s="1" t="s">
        <v>11</v>
      </c>
      <c r="B4" s="1"/>
      <c r="C4" s="1" t="s">
        <v>12</v>
      </c>
    </row>
    <row r="5" spans="1:3" s="3" customFormat="1" ht="20.100000000000001" customHeight="1" x14ac:dyDescent="0.2">
      <c r="A5" s="6" t="s">
        <v>8</v>
      </c>
      <c r="B5" s="7" t="s">
        <v>6</v>
      </c>
      <c r="C5" s="6" t="s">
        <v>33</v>
      </c>
    </row>
    <row r="6" spans="1:3" s="3" customFormat="1" ht="38.25" x14ac:dyDescent="0.2">
      <c r="A6" s="8" t="s">
        <v>7</v>
      </c>
      <c r="B6" s="9" t="s">
        <v>6</v>
      </c>
      <c r="C6" s="8" t="s">
        <v>34</v>
      </c>
    </row>
    <row r="7" spans="1:3" s="3" customFormat="1" ht="20.100000000000001" customHeight="1" x14ac:dyDescent="0.2">
      <c r="A7" s="4" t="s">
        <v>9</v>
      </c>
      <c r="B7" s="5" t="s">
        <v>6</v>
      </c>
      <c r="C7" s="4" t="s">
        <v>36</v>
      </c>
    </row>
    <row r="8" spans="1:3" s="3" customFormat="1" ht="20.100000000000001" customHeight="1" x14ac:dyDescent="0.2">
      <c r="A8" s="4" t="s">
        <v>37</v>
      </c>
      <c r="B8" s="5" t="s">
        <v>6</v>
      </c>
      <c r="C8" s="4" t="s">
        <v>38</v>
      </c>
    </row>
    <row r="9" spans="1:3" s="3" customFormat="1" ht="38.25" x14ac:dyDescent="0.2">
      <c r="A9" s="4" t="s">
        <v>39</v>
      </c>
      <c r="B9" s="5" t="s">
        <v>6</v>
      </c>
      <c r="C9" s="4" t="s">
        <v>48</v>
      </c>
    </row>
    <row r="10" spans="1:3" s="3" customFormat="1" ht="25.5" x14ac:dyDescent="0.2">
      <c r="A10" s="8" t="s">
        <v>40</v>
      </c>
      <c r="B10" s="9" t="s">
        <v>6</v>
      </c>
      <c r="C10" s="8" t="s">
        <v>47</v>
      </c>
    </row>
    <row r="11" spans="1:3" s="3" customFormat="1" ht="20.100000000000001" customHeight="1" x14ac:dyDescent="0.2">
      <c r="A11" s="4" t="s">
        <v>41</v>
      </c>
      <c r="B11" s="5" t="s">
        <v>6</v>
      </c>
      <c r="C11" s="4" t="s">
        <v>49</v>
      </c>
    </row>
    <row r="12" spans="1:3" s="3" customFormat="1" ht="20.100000000000001" customHeight="1" x14ac:dyDescent="0.2">
      <c r="A12" s="4" t="s">
        <v>42</v>
      </c>
      <c r="B12" s="5" t="s">
        <v>6</v>
      </c>
      <c r="C12" s="4" t="s">
        <v>50</v>
      </c>
    </row>
    <row r="13" spans="1:3" s="3" customFormat="1" ht="20.100000000000001" customHeight="1" x14ac:dyDescent="0.2">
      <c r="A13" s="4" t="s">
        <v>43</v>
      </c>
      <c r="B13" s="5" t="s">
        <v>6</v>
      </c>
      <c r="C13" s="4" t="s">
        <v>51</v>
      </c>
    </row>
    <row r="14" spans="1:3" s="3" customFormat="1" ht="20.100000000000001" customHeight="1" x14ac:dyDescent="0.2">
      <c r="A14" s="4" t="s">
        <v>44</v>
      </c>
      <c r="B14" s="5" t="s">
        <v>6</v>
      </c>
      <c r="C14" s="4" t="s">
        <v>52</v>
      </c>
    </row>
    <row r="15" spans="1:3" s="3" customFormat="1" ht="20.100000000000001" customHeight="1" x14ac:dyDescent="0.2">
      <c r="A15" s="10" t="s">
        <v>45</v>
      </c>
      <c r="B15" s="11" t="s">
        <v>6</v>
      </c>
      <c r="C15" s="10" t="s">
        <v>10</v>
      </c>
    </row>
    <row r="16" spans="1:3" s="3" customFormat="1" ht="20.100000000000001" customHeight="1" x14ac:dyDescent="0.2">
      <c r="A16" s="10" t="s">
        <v>46</v>
      </c>
      <c r="B16" s="11" t="s">
        <v>6</v>
      </c>
      <c r="C16" s="10" t="s">
        <v>10</v>
      </c>
    </row>
  </sheetData>
  <mergeCells count="3">
    <mergeCell ref="A1:C1"/>
    <mergeCell ref="A2:C2"/>
    <mergeCell ref="A3:C3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zoomScale="85" zoomScaleNormal="85" workbookViewId="0">
      <pane ySplit="5" topLeftCell="A6" activePane="bottomLeft" state="frozen"/>
      <selection pane="bottomLeft" activeCell="A2" sqref="A2:E2"/>
    </sheetView>
  </sheetViews>
  <sheetFormatPr defaultColWidth="9.140625" defaultRowHeight="12.75" x14ac:dyDescent="0.2"/>
  <cols>
    <col min="1" max="1" width="4.140625" style="28" customWidth="1"/>
    <col min="2" max="2" width="26.85546875" style="16" customWidth="1"/>
    <col min="3" max="3" width="10.42578125" style="28" customWidth="1"/>
    <col min="4" max="4" width="11.42578125" style="28" customWidth="1"/>
    <col min="5" max="5" width="6.5703125" style="28" customWidth="1"/>
    <col min="6" max="6" width="37.28515625" style="28" customWidth="1"/>
    <col min="7" max="7" width="5.85546875" style="28" customWidth="1"/>
    <col min="8" max="9" width="7.28515625" style="28" customWidth="1"/>
    <col min="10" max="10" width="7.28515625" style="28" hidden="1" customWidth="1"/>
    <col min="11" max="11" width="6.7109375" style="28" customWidth="1"/>
    <col min="12" max="12" width="5.28515625" style="28" customWidth="1"/>
    <col min="13" max="14" width="5.140625" style="28" customWidth="1"/>
    <col min="15" max="15" width="8.42578125" style="28" hidden="1" customWidth="1"/>
    <col min="16" max="16" width="10.140625" style="28" hidden="1" customWidth="1"/>
    <col min="17" max="17" width="23.140625" style="28" customWidth="1"/>
    <col min="18" max="19" width="6.42578125" style="16" customWidth="1"/>
    <col min="20" max="20" width="3.140625" style="16" customWidth="1"/>
    <col min="21" max="21" width="9.140625" style="18" customWidth="1"/>
    <col min="22" max="24" width="9.85546875" style="18" bestFit="1" customWidth="1"/>
    <col min="25" max="25" width="10.28515625" style="18" bestFit="1" customWidth="1"/>
    <col min="26" max="29" width="10.85546875" style="18" bestFit="1" customWidth="1"/>
    <col min="30" max="16384" width="9.140625" style="16"/>
  </cols>
  <sheetData>
    <row r="1" spans="1:29" ht="29.25" customHeight="1" x14ac:dyDescent="0.2">
      <c r="A1" s="55" t="s">
        <v>586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9" ht="29.25" customHeight="1" x14ac:dyDescent="0.25">
      <c r="A2" s="56" t="s">
        <v>67</v>
      </c>
      <c r="B2" s="56"/>
      <c r="C2" s="56"/>
      <c r="D2" s="56"/>
      <c r="E2" s="56"/>
      <c r="F2" s="63" t="s">
        <v>310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9" ht="24.75" customHeight="1" x14ac:dyDescent="0.2">
      <c r="A3" s="15" t="s">
        <v>3</v>
      </c>
      <c r="B3" s="15" t="s">
        <v>1</v>
      </c>
      <c r="C3" s="15" t="s">
        <v>0</v>
      </c>
      <c r="D3" s="15"/>
      <c r="E3" s="15" t="s">
        <v>2</v>
      </c>
      <c r="F3" s="15" t="s">
        <v>53</v>
      </c>
      <c r="G3" s="15" t="s">
        <v>55</v>
      </c>
      <c r="H3" s="15" t="s">
        <v>15</v>
      </c>
      <c r="I3" s="15" t="s">
        <v>17</v>
      </c>
      <c r="J3" s="15"/>
      <c r="K3" s="15" t="s">
        <v>19</v>
      </c>
      <c r="L3" s="15" t="s">
        <v>21</v>
      </c>
      <c r="M3" s="15" t="s">
        <v>23</v>
      </c>
      <c r="N3" s="15" t="s">
        <v>25</v>
      </c>
      <c r="O3" s="15" t="s">
        <v>27</v>
      </c>
      <c r="P3" s="15" t="s">
        <v>29</v>
      </c>
      <c r="Q3" s="15"/>
      <c r="R3" s="15" t="s">
        <v>56</v>
      </c>
      <c r="S3" s="15" t="s">
        <v>58</v>
      </c>
      <c r="U3" s="39" t="s">
        <v>66</v>
      </c>
    </row>
    <row r="4" spans="1:29" x14ac:dyDescent="0.2">
      <c r="A4" s="29" t="s">
        <v>13</v>
      </c>
      <c r="B4" s="19"/>
      <c r="C4" s="20"/>
      <c r="D4" s="20"/>
      <c r="E4" s="20"/>
      <c r="F4" s="20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21"/>
      <c r="S4" s="21"/>
    </row>
    <row r="5" spans="1:29" ht="42" customHeight="1" x14ac:dyDescent="0.2">
      <c r="A5" s="22" t="s">
        <v>4</v>
      </c>
      <c r="B5" s="22" t="s">
        <v>61</v>
      </c>
      <c r="C5" s="23" t="s">
        <v>60</v>
      </c>
      <c r="D5" s="24" t="s">
        <v>63</v>
      </c>
      <c r="E5" s="22" t="s">
        <v>35</v>
      </c>
      <c r="F5" s="22" t="s">
        <v>54</v>
      </c>
      <c r="G5" s="22" t="s">
        <v>14</v>
      </c>
      <c r="H5" s="22" t="s">
        <v>16</v>
      </c>
      <c r="I5" s="23" t="s">
        <v>18</v>
      </c>
      <c r="J5" s="23" t="s">
        <v>197</v>
      </c>
      <c r="K5" s="22" t="s">
        <v>20</v>
      </c>
      <c r="L5" s="22" t="s">
        <v>22</v>
      </c>
      <c r="M5" s="22" t="s">
        <v>24</v>
      </c>
      <c r="N5" s="22" t="s">
        <v>26</v>
      </c>
      <c r="O5" s="23" t="s">
        <v>28</v>
      </c>
      <c r="P5" s="23" t="s">
        <v>30</v>
      </c>
      <c r="Q5" s="24" t="s">
        <v>62</v>
      </c>
      <c r="R5" s="22" t="s">
        <v>57</v>
      </c>
      <c r="S5" s="22" t="s">
        <v>59</v>
      </c>
      <c r="U5" s="25" t="s">
        <v>64</v>
      </c>
      <c r="V5" s="26" t="s">
        <v>68</v>
      </c>
      <c r="W5" s="26" t="s">
        <v>69</v>
      </c>
      <c r="X5" s="26" t="s">
        <v>70</v>
      </c>
      <c r="Y5" s="26" t="s">
        <v>71</v>
      </c>
      <c r="Z5" s="26" t="s">
        <v>72</v>
      </c>
      <c r="AA5" s="26" t="s">
        <v>73</v>
      </c>
      <c r="AB5" s="26" t="s">
        <v>74</v>
      </c>
      <c r="AC5" s="26" t="s">
        <v>75</v>
      </c>
    </row>
    <row r="6" spans="1:29" ht="27.75" customHeight="1" x14ac:dyDescent="0.2">
      <c r="A6" s="12">
        <v>1</v>
      </c>
      <c r="B6" s="35" t="s">
        <v>105</v>
      </c>
      <c r="C6" s="31"/>
      <c r="D6" s="31" t="s">
        <v>90</v>
      </c>
      <c r="E6" s="14">
        <v>2</v>
      </c>
      <c r="F6" s="27" t="str">
        <f>C6&amp;"_D1_HK1_2021_K18"</f>
        <v>_D1_HK1_2021_K18</v>
      </c>
      <c r="G6" s="14">
        <v>1</v>
      </c>
      <c r="H6" s="13">
        <v>20</v>
      </c>
      <c r="I6" s="13">
        <v>42</v>
      </c>
      <c r="J6" s="58">
        <v>10</v>
      </c>
      <c r="K6" s="32" t="s">
        <v>145</v>
      </c>
      <c r="L6" s="32">
        <v>3</v>
      </c>
      <c r="M6" s="32">
        <v>6</v>
      </c>
      <c r="N6" s="32">
        <v>10</v>
      </c>
      <c r="O6" s="32" t="s">
        <v>106</v>
      </c>
      <c r="P6" s="31" t="str">
        <f>VLOOKUP(Q6,[1]Sheet1!B$2:C$395,2,0)</f>
        <v>00159</v>
      </c>
      <c r="Q6" s="27" t="s">
        <v>107</v>
      </c>
      <c r="R6" s="32">
        <v>1</v>
      </c>
      <c r="S6" s="32">
        <v>8</v>
      </c>
      <c r="U6" s="25" t="s">
        <v>65</v>
      </c>
      <c r="V6" s="25">
        <v>1</v>
      </c>
      <c r="W6" s="25">
        <v>2</v>
      </c>
      <c r="X6" s="25">
        <v>3</v>
      </c>
      <c r="Y6" s="25">
        <v>4</v>
      </c>
      <c r="Z6" s="25">
        <v>5</v>
      </c>
      <c r="AA6" s="25">
        <v>6</v>
      </c>
      <c r="AB6" s="25">
        <v>7</v>
      </c>
      <c r="AC6" s="25">
        <v>8</v>
      </c>
    </row>
    <row r="7" spans="1:29" ht="27.75" customHeight="1" x14ac:dyDescent="0.2">
      <c r="A7" s="12">
        <v>2</v>
      </c>
      <c r="B7" s="35" t="s">
        <v>105</v>
      </c>
      <c r="C7" s="31"/>
      <c r="D7" s="31" t="s">
        <v>90</v>
      </c>
      <c r="E7" s="14">
        <v>2</v>
      </c>
      <c r="F7" s="27" t="str">
        <f t="shared" ref="F7:F65" si="0">C7&amp;"_D1_HK1_2021_K18"</f>
        <v>_D1_HK1_2021_K18</v>
      </c>
      <c r="G7" s="14">
        <v>1</v>
      </c>
      <c r="H7" s="13">
        <v>20</v>
      </c>
      <c r="I7" s="13">
        <v>42</v>
      </c>
      <c r="J7" s="59"/>
      <c r="K7" s="32" t="s">
        <v>145</v>
      </c>
      <c r="L7" s="32">
        <v>5</v>
      </c>
      <c r="M7" s="32">
        <v>6</v>
      </c>
      <c r="N7" s="32">
        <v>10</v>
      </c>
      <c r="O7" s="32" t="s">
        <v>106</v>
      </c>
      <c r="P7" s="31" t="str">
        <f>VLOOKUP(Q7,[1]Sheet1!B$2:C$395,2,0)</f>
        <v>00159</v>
      </c>
      <c r="Q7" s="27" t="s">
        <v>107</v>
      </c>
      <c r="R7" s="32">
        <v>1</v>
      </c>
      <c r="S7" s="32">
        <v>8</v>
      </c>
      <c r="U7" s="34"/>
      <c r="V7" s="34"/>
      <c r="W7" s="34"/>
      <c r="X7" s="34"/>
      <c r="Y7" s="34"/>
      <c r="Z7" s="34"/>
      <c r="AA7" s="34"/>
      <c r="AB7" s="34"/>
      <c r="AC7" s="34"/>
    </row>
    <row r="8" spans="1:29" ht="27.75" customHeight="1" x14ac:dyDescent="0.2">
      <c r="A8" s="12">
        <v>3</v>
      </c>
      <c r="B8" s="35" t="s">
        <v>105</v>
      </c>
      <c r="C8" s="31"/>
      <c r="D8" s="31" t="s">
        <v>90</v>
      </c>
      <c r="E8" s="14">
        <v>2</v>
      </c>
      <c r="F8" s="27" t="str">
        <f t="shared" si="0"/>
        <v>_D1_HK1_2021_K18</v>
      </c>
      <c r="G8" s="14">
        <v>2</v>
      </c>
      <c r="H8" s="13">
        <v>20</v>
      </c>
      <c r="I8" s="13">
        <v>42</v>
      </c>
      <c r="J8" s="59"/>
      <c r="K8" s="32" t="s">
        <v>145</v>
      </c>
      <c r="L8" s="32">
        <v>4</v>
      </c>
      <c r="M8" s="32">
        <v>6</v>
      </c>
      <c r="N8" s="32">
        <v>10</v>
      </c>
      <c r="O8" s="32" t="s">
        <v>106</v>
      </c>
      <c r="P8" s="31" t="str">
        <f>VLOOKUP(Q8,[1]Sheet1!B$2:C$395,2,0)</f>
        <v>00159</v>
      </c>
      <c r="Q8" s="27" t="s">
        <v>107</v>
      </c>
      <c r="R8" s="32">
        <v>1</v>
      </c>
      <c r="S8" s="32">
        <v>8</v>
      </c>
    </row>
    <row r="9" spans="1:29" ht="27.75" customHeight="1" x14ac:dyDescent="0.2">
      <c r="A9" s="12">
        <v>4</v>
      </c>
      <c r="B9" s="35" t="s">
        <v>105</v>
      </c>
      <c r="C9" s="31"/>
      <c r="D9" s="31" t="s">
        <v>90</v>
      </c>
      <c r="E9" s="14">
        <v>2</v>
      </c>
      <c r="F9" s="27" t="str">
        <f t="shared" si="0"/>
        <v>_D1_HK1_2021_K18</v>
      </c>
      <c r="G9" s="14">
        <v>2</v>
      </c>
      <c r="H9" s="13">
        <v>20</v>
      </c>
      <c r="I9" s="13">
        <v>42</v>
      </c>
      <c r="J9" s="59"/>
      <c r="K9" s="32" t="s">
        <v>145</v>
      </c>
      <c r="L9" s="32">
        <v>6</v>
      </c>
      <c r="M9" s="32">
        <v>6</v>
      </c>
      <c r="N9" s="32">
        <v>10</v>
      </c>
      <c r="O9" s="32" t="s">
        <v>106</v>
      </c>
      <c r="P9" s="31" t="str">
        <f>VLOOKUP(Q9,[1]Sheet1!B$2:C$395,2,0)</f>
        <v>00159</v>
      </c>
      <c r="Q9" s="27" t="s">
        <v>107</v>
      </c>
      <c r="R9" s="32">
        <v>1</v>
      </c>
      <c r="S9" s="32">
        <v>8</v>
      </c>
    </row>
    <row r="10" spans="1:29" ht="27.75" customHeight="1" x14ac:dyDescent="0.2">
      <c r="A10" s="12">
        <v>5</v>
      </c>
      <c r="B10" s="35" t="s">
        <v>108</v>
      </c>
      <c r="C10" s="31"/>
      <c r="D10" s="31" t="s">
        <v>90</v>
      </c>
      <c r="E10" s="14">
        <v>3</v>
      </c>
      <c r="F10" s="27" t="str">
        <f t="shared" si="0"/>
        <v>_D1_HK1_2021_K18</v>
      </c>
      <c r="G10" s="14">
        <v>1</v>
      </c>
      <c r="H10" s="13">
        <v>20</v>
      </c>
      <c r="I10" s="13">
        <v>42</v>
      </c>
      <c r="J10" s="59"/>
      <c r="K10" s="32" t="s">
        <v>145</v>
      </c>
      <c r="L10" s="32">
        <v>3</v>
      </c>
      <c r="M10" s="32">
        <v>6</v>
      </c>
      <c r="N10" s="32">
        <v>10</v>
      </c>
      <c r="O10" s="32" t="s">
        <v>109</v>
      </c>
      <c r="P10" s="31" t="str">
        <f>VLOOKUP(Q10,[1]Sheet1!B$2:C$395,2,0)</f>
        <v>00332</v>
      </c>
      <c r="Q10" s="27" t="s">
        <v>110</v>
      </c>
      <c r="R10" s="32">
        <v>1</v>
      </c>
      <c r="S10" s="32">
        <v>8</v>
      </c>
      <c r="U10" s="33"/>
    </row>
    <row r="11" spans="1:29" ht="27.75" customHeight="1" x14ac:dyDescent="0.2">
      <c r="A11" s="12">
        <v>6</v>
      </c>
      <c r="B11" s="35" t="s">
        <v>108</v>
      </c>
      <c r="C11" s="31"/>
      <c r="D11" s="31" t="s">
        <v>90</v>
      </c>
      <c r="E11" s="14">
        <v>3</v>
      </c>
      <c r="F11" s="27" t="str">
        <f t="shared" si="0"/>
        <v>_D1_HK1_2021_K18</v>
      </c>
      <c r="G11" s="14">
        <v>1</v>
      </c>
      <c r="H11" s="13">
        <v>20</v>
      </c>
      <c r="I11" s="13">
        <v>42</v>
      </c>
      <c r="J11" s="59"/>
      <c r="K11" s="32" t="s">
        <v>145</v>
      </c>
      <c r="L11" s="32">
        <v>5</v>
      </c>
      <c r="M11" s="32">
        <v>6</v>
      </c>
      <c r="N11" s="32">
        <v>10</v>
      </c>
      <c r="O11" s="32" t="s">
        <v>109</v>
      </c>
      <c r="P11" s="31" t="str">
        <f>VLOOKUP(Q11,[1]Sheet1!B$2:C$395,2,0)</f>
        <v>00332</v>
      </c>
      <c r="Q11" s="27" t="s">
        <v>110</v>
      </c>
      <c r="R11" s="32">
        <v>1</v>
      </c>
      <c r="S11" s="32">
        <v>8</v>
      </c>
      <c r="U11" s="33"/>
    </row>
    <row r="12" spans="1:29" ht="27.75" customHeight="1" x14ac:dyDescent="0.2">
      <c r="A12" s="12">
        <v>7</v>
      </c>
      <c r="B12" s="35" t="s">
        <v>108</v>
      </c>
      <c r="C12" s="37"/>
      <c r="D12" s="31" t="s">
        <v>90</v>
      </c>
      <c r="E12" s="14">
        <v>3</v>
      </c>
      <c r="F12" s="27" t="str">
        <f t="shared" si="0"/>
        <v>_D1_HK1_2021_K18</v>
      </c>
      <c r="G12" s="14">
        <v>2</v>
      </c>
      <c r="H12" s="13">
        <v>20</v>
      </c>
      <c r="I12" s="13">
        <v>42</v>
      </c>
      <c r="J12" s="59"/>
      <c r="K12" s="32" t="s">
        <v>145</v>
      </c>
      <c r="L12" s="32">
        <v>4</v>
      </c>
      <c r="M12" s="32">
        <v>6</v>
      </c>
      <c r="N12" s="32">
        <v>10</v>
      </c>
      <c r="O12" s="32" t="s">
        <v>109</v>
      </c>
      <c r="P12" s="31" t="str">
        <f>VLOOKUP(Q12,[1]Sheet1!B$2:C$395,2,0)</f>
        <v>00332</v>
      </c>
      <c r="Q12" s="27" t="s">
        <v>110</v>
      </c>
      <c r="R12" s="32">
        <v>1</v>
      </c>
      <c r="S12" s="32">
        <v>8</v>
      </c>
    </row>
    <row r="13" spans="1:29" ht="27.75" customHeight="1" x14ac:dyDescent="0.2">
      <c r="A13" s="12">
        <v>8</v>
      </c>
      <c r="B13" s="35" t="s">
        <v>108</v>
      </c>
      <c r="C13" s="37"/>
      <c r="D13" s="31" t="s">
        <v>90</v>
      </c>
      <c r="E13" s="14">
        <v>3</v>
      </c>
      <c r="F13" s="27" t="str">
        <f t="shared" si="0"/>
        <v>_D1_HK1_2021_K18</v>
      </c>
      <c r="G13" s="14">
        <v>2</v>
      </c>
      <c r="H13" s="13">
        <v>20</v>
      </c>
      <c r="I13" s="13">
        <v>42</v>
      </c>
      <c r="J13" s="59"/>
      <c r="K13" s="32" t="s">
        <v>145</v>
      </c>
      <c r="L13" s="32">
        <v>6</v>
      </c>
      <c r="M13" s="32">
        <v>6</v>
      </c>
      <c r="N13" s="32">
        <v>10</v>
      </c>
      <c r="O13" s="32" t="s">
        <v>109</v>
      </c>
      <c r="P13" s="31" t="str">
        <f>VLOOKUP(Q13,[1]Sheet1!B$2:C$395,2,0)</f>
        <v>00332</v>
      </c>
      <c r="Q13" s="27" t="s">
        <v>110</v>
      </c>
      <c r="R13" s="32">
        <v>1</v>
      </c>
      <c r="S13" s="32">
        <v>8</v>
      </c>
    </row>
    <row r="14" spans="1:29" ht="30" x14ac:dyDescent="0.2">
      <c r="A14" s="12">
        <v>9</v>
      </c>
      <c r="B14" s="36" t="s">
        <v>228</v>
      </c>
      <c r="C14" s="37" t="s">
        <v>229</v>
      </c>
      <c r="D14" s="31" t="s">
        <v>90</v>
      </c>
      <c r="E14" s="14">
        <v>2</v>
      </c>
      <c r="F14" s="27" t="str">
        <f t="shared" ref="F14" si="1">C14&amp;"_D1_HK1_2021_K18"</f>
        <v>SLF0002_D1_HK1_2021_K18</v>
      </c>
      <c r="G14" s="14">
        <v>1</v>
      </c>
      <c r="H14" s="51">
        <v>40</v>
      </c>
      <c r="I14" s="51">
        <v>85</v>
      </c>
      <c r="J14" s="59"/>
      <c r="K14" s="32" t="s">
        <v>122</v>
      </c>
      <c r="L14" s="32">
        <v>2</v>
      </c>
      <c r="M14" s="32">
        <v>1</v>
      </c>
      <c r="N14" s="32">
        <v>4</v>
      </c>
      <c r="O14" s="32"/>
      <c r="P14" s="31" t="str">
        <f>VLOOKUP(Q14,[1]Sheet1!B$2:C$395,2,0)</f>
        <v>00359</v>
      </c>
      <c r="Q14" s="27" t="s">
        <v>232</v>
      </c>
      <c r="R14" s="32">
        <v>1</v>
      </c>
      <c r="S14" s="32">
        <v>8</v>
      </c>
    </row>
    <row r="15" spans="1:29" ht="27.75" customHeight="1" x14ac:dyDescent="0.2">
      <c r="A15" s="12">
        <v>10</v>
      </c>
      <c r="B15" s="36" t="s">
        <v>425</v>
      </c>
      <c r="C15" s="37" t="s">
        <v>426</v>
      </c>
      <c r="D15" s="31" t="s">
        <v>90</v>
      </c>
      <c r="E15" s="14">
        <v>2</v>
      </c>
      <c r="F15" s="27" t="str">
        <f t="shared" ref="F15" si="2">C15&amp;"_D1_HK1_2021_K18"</f>
        <v>OMF2012_D1_HK1_2021_K18</v>
      </c>
      <c r="G15" s="14">
        <v>1</v>
      </c>
      <c r="H15" s="51">
        <v>40</v>
      </c>
      <c r="I15" s="51">
        <v>85</v>
      </c>
      <c r="J15" s="60"/>
      <c r="K15" s="32" t="s">
        <v>122</v>
      </c>
      <c r="L15" s="32">
        <v>6</v>
      </c>
      <c r="M15" s="32">
        <v>1</v>
      </c>
      <c r="N15" s="32">
        <v>4</v>
      </c>
      <c r="O15" s="32"/>
      <c r="P15" s="31">
        <f>VLOOKUP(Q15,[1]Sheet1!B$2:C$395,2,0)</f>
        <v>267</v>
      </c>
      <c r="Q15" s="27" t="s">
        <v>427</v>
      </c>
      <c r="R15" s="32">
        <v>1</v>
      </c>
      <c r="S15" s="32">
        <v>8</v>
      </c>
    </row>
    <row r="16" spans="1:29" ht="25.5" customHeight="1" x14ac:dyDescent="0.2">
      <c r="A16" s="12">
        <v>11</v>
      </c>
      <c r="B16" s="36" t="s">
        <v>112</v>
      </c>
      <c r="C16" s="37"/>
      <c r="D16" s="31" t="s">
        <v>116</v>
      </c>
      <c r="E16" s="13">
        <v>3</v>
      </c>
      <c r="F16" s="27" t="str">
        <f t="shared" si="0"/>
        <v>_D1_HK1_2021_K18</v>
      </c>
      <c r="G16" s="14">
        <v>1</v>
      </c>
      <c r="H16" s="13">
        <v>20</v>
      </c>
      <c r="I16" s="13">
        <v>42</v>
      </c>
      <c r="J16" s="58">
        <v>8</v>
      </c>
      <c r="K16" s="32" t="s">
        <v>122</v>
      </c>
      <c r="L16" s="32">
        <v>2</v>
      </c>
      <c r="M16" s="32">
        <v>2</v>
      </c>
      <c r="N16" s="32">
        <v>5</v>
      </c>
      <c r="O16" s="32" t="s">
        <v>109</v>
      </c>
      <c r="P16" s="31" t="str">
        <f>VLOOKUP(Q16,[1]Sheet1!B$2:C$395,2,0)</f>
        <v>00240</v>
      </c>
      <c r="Q16" s="27" t="s">
        <v>117</v>
      </c>
      <c r="R16" s="32">
        <v>1</v>
      </c>
      <c r="S16" s="32">
        <v>8</v>
      </c>
      <c r="W16" s="16"/>
      <c r="X16" s="16"/>
      <c r="Y16" s="16"/>
      <c r="Z16" s="16"/>
      <c r="AA16" s="16"/>
      <c r="AB16" s="16"/>
      <c r="AC16" s="16"/>
    </row>
    <row r="17" spans="1:29" ht="25.5" customHeight="1" x14ac:dyDescent="0.2">
      <c r="A17" s="12">
        <v>12</v>
      </c>
      <c r="B17" s="36" t="s">
        <v>112</v>
      </c>
      <c r="C17" s="37"/>
      <c r="D17" s="31" t="s">
        <v>116</v>
      </c>
      <c r="E17" s="13">
        <v>3</v>
      </c>
      <c r="F17" s="27" t="str">
        <f t="shared" si="0"/>
        <v>_D1_HK1_2021_K18</v>
      </c>
      <c r="G17" s="14">
        <v>1</v>
      </c>
      <c r="H17" s="13">
        <v>20</v>
      </c>
      <c r="I17" s="13">
        <v>42</v>
      </c>
      <c r="J17" s="59"/>
      <c r="K17" s="32" t="s">
        <v>122</v>
      </c>
      <c r="L17" s="32">
        <v>4</v>
      </c>
      <c r="M17" s="32">
        <v>2</v>
      </c>
      <c r="N17" s="32">
        <v>5</v>
      </c>
      <c r="O17" s="32" t="s">
        <v>109</v>
      </c>
      <c r="P17" s="31" t="str">
        <f>VLOOKUP(Q17,[1]Sheet1!B$2:C$395,2,0)</f>
        <v>00240</v>
      </c>
      <c r="Q17" s="27" t="s">
        <v>117</v>
      </c>
      <c r="R17" s="32">
        <v>1</v>
      </c>
      <c r="S17" s="32">
        <v>8</v>
      </c>
      <c r="W17" s="16"/>
      <c r="X17" s="16"/>
      <c r="Y17" s="16"/>
      <c r="Z17" s="16"/>
      <c r="AA17" s="16"/>
      <c r="AB17" s="16"/>
      <c r="AC17" s="16"/>
    </row>
    <row r="18" spans="1:29" ht="25.5" customHeight="1" x14ac:dyDescent="0.2">
      <c r="A18" s="12">
        <v>13</v>
      </c>
      <c r="B18" s="36" t="s">
        <v>112</v>
      </c>
      <c r="C18" s="37"/>
      <c r="D18" s="31" t="s">
        <v>116</v>
      </c>
      <c r="E18" s="13">
        <v>3</v>
      </c>
      <c r="F18" s="27" t="str">
        <f t="shared" si="0"/>
        <v>_D1_HK1_2021_K18</v>
      </c>
      <c r="G18" s="14">
        <v>2</v>
      </c>
      <c r="H18" s="13">
        <v>20</v>
      </c>
      <c r="I18" s="13">
        <v>42</v>
      </c>
      <c r="J18" s="59"/>
      <c r="K18" s="32" t="s">
        <v>122</v>
      </c>
      <c r="L18" s="32">
        <v>3</v>
      </c>
      <c r="M18" s="32">
        <v>2</v>
      </c>
      <c r="N18" s="32">
        <v>5</v>
      </c>
      <c r="O18" s="32" t="s">
        <v>109</v>
      </c>
      <c r="P18" s="31" t="str">
        <f>VLOOKUP(Q18,[1]Sheet1!B$2:C$395,2,0)</f>
        <v>00434</v>
      </c>
      <c r="Q18" s="27" t="s">
        <v>118</v>
      </c>
      <c r="R18" s="32">
        <v>1</v>
      </c>
      <c r="S18" s="32">
        <v>8</v>
      </c>
      <c r="W18" s="16"/>
      <c r="X18" s="16"/>
      <c r="Y18" s="16"/>
      <c r="Z18" s="16"/>
      <c r="AA18" s="16"/>
      <c r="AB18" s="16"/>
      <c r="AC18" s="16"/>
    </row>
    <row r="19" spans="1:29" ht="25.5" customHeight="1" x14ac:dyDescent="0.2">
      <c r="A19" s="12">
        <v>14</v>
      </c>
      <c r="B19" s="36" t="s">
        <v>112</v>
      </c>
      <c r="C19" s="37"/>
      <c r="D19" s="31" t="s">
        <v>116</v>
      </c>
      <c r="E19" s="13">
        <v>3</v>
      </c>
      <c r="F19" s="27" t="str">
        <f t="shared" si="0"/>
        <v>_D1_HK1_2021_K18</v>
      </c>
      <c r="G19" s="14">
        <v>2</v>
      </c>
      <c r="H19" s="13">
        <v>20</v>
      </c>
      <c r="I19" s="13">
        <v>42</v>
      </c>
      <c r="J19" s="59"/>
      <c r="K19" s="32" t="s">
        <v>122</v>
      </c>
      <c r="L19" s="32">
        <v>5</v>
      </c>
      <c r="M19" s="32">
        <v>2</v>
      </c>
      <c r="N19" s="32">
        <v>5</v>
      </c>
      <c r="O19" s="32" t="s">
        <v>109</v>
      </c>
      <c r="P19" s="31" t="str">
        <f>VLOOKUP(Q19,[1]Sheet1!B$2:C$395,2,0)</f>
        <v>00434</v>
      </c>
      <c r="Q19" s="27" t="s">
        <v>118</v>
      </c>
      <c r="R19" s="32">
        <v>1</v>
      </c>
      <c r="S19" s="32">
        <v>8</v>
      </c>
      <c r="W19" s="16"/>
      <c r="X19" s="16"/>
      <c r="Y19" s="16"/>
      <c r="Z19" s="16"/>
      <c r="AA19" s="16"/>
      <c r="AB19" s="16"/>
      <c r="AC19" s="16"/>
    </row>
    <row r="20" spans="1:29" ht="25.5" customHeight="1" x14ac:dyDescent="0.2">
      <c r="A20" s="12">
        <v>15</v>
      </c>
      <c r="B20" s="36" t="s">
        <v>377</v>
      </c>
      <c r="C20" s="37" t="s">
        <v>378</v>
      </c>
      <c r="D20" s="31" t="s">
        <v>388</v>
      </c>
      <c r="E20" s="13">
        <v>2</v>
      </c>
      <c r="F20" s="27" t="str">
        <f>C20&amp;"_D1_HK1_2021_K18"</f>
        <v>CIF2096_D1_HK1_2021_K18</v>
      </c>
      <c r="G20" s="14">
        <v>1</v>
      </c>
      <c r="H20" s="13">
        <v>40</v>
      </c>
      <c r="I20" s="13">
        <v>65</v>
      </c>
      <c r="J20" s="59"/>
      <c r="K20" s="32" t="s">
        <v>145</v>
      </c>
      <c r="L20" s="32">
        <v>2</v>
      </c>
      <c r="M20" s="32">
        <v>6</v>
      </c>
      <c r="N20" s="32">
        <v>9</v>
      </c>
      <c r="O20" s="32"/>
      <c r="P20" s="31" t="e">
        <f>VLOOKUP(Q20,[1]Sheet1!B$2:C$395,2,0)</f>
        <v>#N/A</v>
      </c>
      <c r="Q20" s="27" t="s">
        <v>353</v>
      </c>
      <c r="R20" s="32">
        <v>1</v>
      </c>
      <c r="S20" s="32">
        <v>8</v>
      </c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25.5" customHeight="1" x14ac:dyDescent="0.2">
      <c r="A21" s="12">
        <v>16</v>
      </c>
      <c r="B21" s="36" t="s">
        <v>379</v>
      </c>
      <c r="C21" s="37" t="s">
        <v>380</v>
      </c>
      <c r="D21" s="31" t="s">
        <v>388</v>
      </c>
      <c r="E21" s="13">
        <v>2</v>
      </c>
      <c r="F21" s="27" t="str">
        <f>C21&amp;"_D1_HK1_2021_K18"</f>
        <v>CIF2073_D1_HK1_2021_K18</v>
      </c>
      <c r="G21" s="14">
        <v>1</v>
      </c>
      <c r="H21" s="13">
        <v>40</v>
      </c>
      <c r="I21" s="13">
        <v>65</v>
      </c>
      <c r="J21" s="59"/>
      <c r="K21" s="32" t="s">
        <v>145</v>
      </c>
      <c r="L21" s="32">
        <v>3</v>
      </c>
      <c r="M21" s="32">
        <v>6</v>
      </c>
      <c r="N21" s="32">
        <v>9</v>
      </c>
      <c r="O21" s="32"/>
      <c r="P21" s="31" t="e">
        <f>VLOOKUP(Q21,[1]Sheet1!B$2:C$395,2,0)</f>
        <v>#N/A</v>
      </c>
      <c r="Q21" s="27" t="s">
        <v>381</v>
      </c>
      <c r="R21" s="32">
        <v>1</v>
      </c>
      <c r="S21" s="32">
        <v>8</v>
      </c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32.25" customHeight="1" x14ac:dyDescent="0.2">
      <c r="A22" s="12">
        <v>17</v>
      </c>
      <c r="B22" s="36" t="s">
        <v>382</v>
      </c>
      <c r="C22" s="37" t="s">
        <v>383</v>
      </c>
      <c r="D22" s="31" t="s">
        <v>386</v>
      </c>
      <c r="E22" s="13">
        <v>2</v>
      </c>
      <c r="F22" s="27" t="str">
        <f>C22&amp;"_D1_HK1_2021_K18"</f>
        <v>CIF2074_D1_HK1_2021_K18</v>
      </c>
      <c r="G22" s="14">
        <v>1</v>
      </c>
      <c r="H22" s="13">
        <v>20</v>
      </c>
      <c r="I22" s="13">
        <v>40</v>
      </c>
      <c r="J22" s="59"/>
      <c r="K22" s="32" t="s">
        <v>145</v>
      </c>
      <c r="L22" s="32">
        <v>2</v>
      </c>
      <c r="M22" s="32">
        <v>6</v>
      </c>
      <c r="N22" s="32">
        <v>9</v>
      </c>
      <c r="O22" s="32"/>
      <c r="P22" s="31" t="e">
        <f>VLOOKUP(Q22,[1]Sheet1!B$2:C$395,2,0)</f>
        <v>#N/A</v>
      </c>
      <c r="Q22" s="27" t="s">
        <v>387</v>
      </c>
      <c r="R22" s="32">
        <v>1</v>
      </c>
      <c r="S22" s="32">
        <v>8</v>
      </c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35.25" customHeight="1" x14ac:dyDescent="0.2">
      <c r="A23" s="12">
        <v>18</v>
      </c>
      <c r="B23" s="36" t="s">
        <v>384</v>
      </c>
      <c r="C23" s="37" t="s">
        <v>385</v>
      </c>
      <c r="D23" s="31" t="s">
        <v>386</v>
      </c>
      <c r="E23" s="13">
        <v>3</v>
      </c>
      <c r="F23" s="27" t="str">
        <f>C23&amp;"_D1_HK1_2021_K18"</f>
        <v>CIF2086_D1_HK1_2021_K18</v>
      </c>
      <c r="G23" s="14">
        <v>1</v>
      </c>
      <c r="H23" s="13">
        <v>20</v>
      </c>
      <c r="I23" s="13">
        <v>40</v>
      </c>
      <c r="J23" s="59"/>
      <c r="K23" s="32" t="s">
        <v>145</v>
      </c>
      <c r="L23" s="32">
        <v>3</v>
      </c>
      <c r="M23" s="32">
        <v>6</v>
      </c>
      <c r="N23" s="32">
        <v>8</v>
      </c>
      <c r="O23" s="32"/>
      <c r="P23" s="31" t="str">
        <f>VLOOKUP(Q23,[1]Sheet1!B$2:C$395,2,0)</f>
        <v>00327</v>
      </c>
      <c r="Q23" s="27" t="s">
        <v>351</v>
      </c>
      <c r="R23" s="32">
        <v>1</v>
      </c>
      <c r="S23" s="32">
        <v>8</v>
      </c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32.25" customHeight="1" x14ac:dyDescent="0.2">
      <c r="A24" s="12">
        <v>19</v>
      </c>
      <c r="B24" s="36" t="s">
        <v>384</v>
      </c>
      <c r="C24" s="37" t="s">
        <v>385</v>
      </c>
      <c r="D24" s="31" t="s">
        <v>386</v>
      </c>
      <c r="E24" s="50">
        <v>3</v>
      </c>
      <c r="F24" s="27" t="str">
        <f t="shared" ref="F24" si="3">C24&amp;"_D1_HK1_2021_K18"</f>
        <v>CIF2086_D1_HK1_2021_K18</v>
      </c>
      <c r="G24" s="14">
        <v>1</v>
      </c>
      <c r="H24" s="50">
        <v>20</v>
      </c>
      <c r="I24" s="50">
        <v>40</v>
      </c>
      <c r="J24" s="60"/>
      <c r="K24" s="32" t="s">
        <v>145</v>
      </c>
      <c r="L24" s="32">
        <v>5</v>
      </c>
      <c r="M24" s="32">
        <v>6</v>
      </c>
      <c r="N24" s="32">
        <v>8</v>
      </c>
      <c r="O24" s="32"/>
      <c r="P24" s="31" t="str">
        <f>VLOOKUP(Q24,[1]Sheet1!B$2:C$395,2,0)</f>
        <v>00327</v>
      </c>
      <c r="Q24" s="27" t="s">
        <v>351</v>
      </c>
      <c r="R24" s="32">
        <v>1</v>
      </c>
      <c r="S24" s="32">
        <v>8</v>
      </c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25.5" customHeight="1" x14ac:dyDescent="0.2">
      <c r="A25" s="12">
        <v>20</v>
      </c>
      <c r="B25" s="36" t="s">
        <v>338</v>
      </c>
      <c r="C25" s="37" t="s">
        <v>339</v>
      </c>
      <c r="D25" s="37" t="s">
        <v>340</v>
      </c>
      <c r="E25" s="13">
        <v>2</v>
      </c>
      <c r="F25" s="27" t="str">
        <f t="shared" si="0"/>
        <v>CVT1001_D1_HK1_2021_K18</v>
      </c>
      <c r="G25" s="14">
        <v>1</v>
      </c>
      <c r="H25" s="13">
        <v>40</v>
      </c>
      <c r="I25" s="13">
        <v>66</v>
      </c>
      <c r="J25" s="58">
        <v>8</v>
      </c>
      <c r="K25" s="32" t="s">
        <v>122</v>
      </c>
      <c r="L25" s="32">
        <v>2</v>
      </c>
      <c r="M25" s="32">
        <v>1</v>
      </c>
      <c r="N25" s="32">
        <v>2</v>
      </c>
      <c r="O25" s="32"/>
      <c r="P25" s="31" t="str">
        <f>VLOOKUP(Q25,[1]Sheet1!B$2:C$395,2,0)</f>
        <v>00174</v>
      </c>
      <c r="Q25" s="27" t="s">
        <v>348</v>
      </c>
      <c r="R25" s="32">
        <v>1</v>
      </c>
      <c r="S25" s="32">
        <v>8</v>
      </c>
      <c r="W25" s="16"/>
      <c r="X25" s="16"/>
      <c r="Y25" s="16"/>
      <c r="Z25" s="16"/>
      <c r="AA25" s="16"/>
      <c r="AB25" s="16"/>
      <c r="AC25" s="16"/>
    </row>
    <row r="26" spans="1:29" ht="25.5" customHeight="1" x14ac:dyDescent="0.2">
      <c r="A26" s="12">
        <v>21</v>
      </c>
      <c r="B26" s="36" t="s">
        <v>341</v>
      </c>
      <c r="C26" s="37" t="s">
        <v>342</v>
      </c>
      <c r="D26" s="37" t="s">
        <v>340</v>
      </c>
      <c r="E26" s="13">
        <v>3</v>
      </c>
      <c r="F26" s="27" t="str">
        <f t="shared" si="0"/>
        <v>OMF2011_D1_HK1_2021_K18</v>
      </c>
      <c r="G26" s="14">
        <v>1</v>
      </c>
      <c r="H26" s="49">
        <v>40</v>
      </c>
      <c r="I26" s="49">
        <v>66</v>
      </c>
      <c r="J26" s="59"/>
      <c r="K26" s="32" t="s">
        <v>122</v>
      </c>
      <c r="L26" s="32">
        <v>2</v>
      </c>
      <c r="M26" s="32">
        <v>3</v>
      </c>
      <c r="N26" s="32">
        <v>5</v>
      </c>
      <c r="O26" s="32"/>
      <c r="P26" s="31" t="str">
        <f>VLOOKUP(Q26,[1]Sheet1!B$2:C$395,2,0)</f>
        <v>00114</v>
      </c>
      <c r="Q26" s="27" t="s">
        <v>350</v>
      </c>
      <c r="R26" s="32">
        <v>1</v>
      </c>
      <c r="S26" s="32">
        <v>8</v>
      </c>
      <c r="W26" s="16"/>
      <c r="X26" s="16"/>
      <c r="Y26" s="16"/>
      <c r="Z26" s="16"/>
      <c r="AA26" s="16"/>
      <c r="AB26" s="16"/>
      <c r="AC26" s="16"/>
    </row>
    <row r="27" spans="1:29" ht="25.5" customHeight="1" x14ac:dyDescent="0.2">
      <c r="A27" s="12">
        <v>22</v>
      </c>
      <c r="B27" s="36" t="s">
        <v>338</v>
      </c>
      <c r="C27" s="37" t="s">
        <v>339</v>
      </c>
      <c r="D27" s="37" t="s">
        <v>340</v>
      </c>
      <c r="E27" s="49">
        <v>2</v>
      </c>
      <c r="F27" s="27" t="str">
        <f t="shared" si="0"/>
        <v>CVT1001_D1_HK1_2021_K18</v>
      </c>
      <c r="G27" s="14">
        <v>1</v>
      </c>
      <c r="H27" s="49">
        <v>40</v>
      </c>
      <c r="I27" s="49">
        <v>66</v>
      </c>
      <c r="J27" s="59"/>
      <c r="K27" s="32" t="s">
        <v>122</v>
      </c>
      <c r="L27" s="32">
        <v>4</v>
      </c>
      <c r="M27" s="32">
        <v>1</v>
      </c>
      <c r="N27" s="32">
        <v>2</v>
      </c>
      <c r="O27" s="32"/>
      <c r="P27" s="31" t="str">
        <f>VLOOKUP(Q27,[1]Sheet1!B$2:C$395,2,0)</f>
        <v>00174</v>
      </c>
      <c r="Q27" s="27" t="s">
        <v>348</v>
      </c>
      <c r="R27" s="32">
        <v>1</v>
      </c>
      <c r="S27" s="32">
        <v>8</v>
      </c>
      <c r="W27" s="16"/>
      <c r="X27" s="16"/>
      <c r="Y27" s="16"/>
      <c r="Z27" s="16"/>
      <c r="AA27" s="16"/>
      <c r="AB27" s="16"/>
      <c r="AC27" s="16"/>
    </row>
    <row r="28" spans="1:29" ht="25.5" customHeight="1" x14ac:dyDescent="0.2">
      <c r="A28" s="12">
        <v>23</v>
      </c>
      <c r="B28" s="36" t="s">
        <v>341</v>
      </c>
      <c r="C28" s="37" t="s">
        <v>342</v>
      </c>
      <c r="D28" s="37" t="s">
        <v>340</v>
      </c>
      <c r="E28" s="49">
        <v>3</v>
      </c>
      <c r="F28" s="27" t="str">
        <f t="shared" si="0"/>
        <v>OMF2011_D1_HK1_2021_K18</v>
      </c>
      <c r="G28" s="14">
        <v>1</v>
      </c>
      <c r="H28" s="49">
        <v>40</v>
      </c>
      <c r="I28" s="49">
        <v>66</v>
      </c>
      <c r="J28" s="59"/>
      <c r="K28" s="32" t="s">
        <v>122</v>
      </c>
      <c r="L28" s="32">
        <v>4</v>
      </c>
      <c r="M28" s="32">
        <v>3</v>
      </c>
      <c r="N28" s="32">
        <v>5</v>
      </c>
      <c r="O28" s="32"/>
      <c r="P28" s="31" t="str">
        <f>VLOOKUP(Q28,[1]Sheet1!B$2:C$395,2,0)</f>
        <v>00114</v>
      </c>
      <c r="Q28" s="27" t="s">
        <v>350</v>
      </c>
      <c r="R28" s="32">
        <v>1</v>
      </c>
      <c r="S28" s="32">
        <v>8</v>
      </c>
      <c r="W28" s="16"/>
      <c r="X28" s="16"/>
      <c r="Y28" s="16"/>
      <c r="Z28" s="16"/>
      <c r="AA28" s="16"/>
      <c r="AB28" s="16"/>
      <c r="AC28" s="16"/>
    </row>
    <row r="29" spans="1:29" ht="25.5" customHeight="1" x14ac:dyDescent="0.2">
      <c r="A29" s="12">
        <v>24</v>
      </c>
      <c r="B29" s="36" t="s">
        <v>338</v>
      </c>
      <c r="C29" s="37" t="s">
        <v>339</v>
      </c>
      <c r="D29" s="37" t="s">
        <v>340</v>
      </c>
      <c r="E29" s="49">
        <v>2</v>
      </c>
      <c r="F29" s="27" t="str">
        <f t="shared" si="0"/>
        <v>CVT1001_D1_HK1_2021_K18</v>
      </c>
      <c r="G29" s="14">
        <v>2</v>
      </c>
      <c r="H29" s="49">
        <v>40</v>
      </c>
      <c r="I29" s="49">
        <v>66</v>
      </c>
      <c r="J29" s="59"/>
      <c r="K29" s="32" t="s">
        <v>145</v>
      </c>
      <c r="L29" s="32">
        <v>2</v>
      </c>
      <c r="M29" s="32">
        <v>6</v>
      </c>
      <c r="N29" s="32">
        <v>7</v>
      </c>
      <c r="O29" s="32"/>
      <c r="P29" s="31" t="str">
        <f>VLOOKUP(Q29,[1]Sheet1!B$2:C$395,2,0)</f>
        <v>00171</v>
      </c>
      <c r="Q29" s="27" t="s">
        <v>349</v>
      </c>
      <c r="R29" s="32">
        <v>1</v>
      </c>
      <c r="S29" s="32">
        <v>8</v>
      </c>
      <c r="W29" s="16"/>
      <c r="X29" s="16"/>
      <c r="Y29" s="16"/>
      <c r="Z29" s="16"/>
      <c r="AA29" s="16"/>
      <c r="AB29" s="16"/>
      <c r="AC29" s="16"/>
    </row>
    <row r="30" spans="1:29" ht="25.5" customHeight="1" x14ac:dyDescent="0.2">
      <c r="A30" s="12">
        <v>25</v>
      </c>
      <c r="B30" s="36" t="s">
        <v>341</v>
      </c>
      <c r="C30" s="37" t="s">
        <v>342</v>
      </c>
      <c r="D30" s="37" t="s">
        <v>340</v>
      </c>
      <c r="E30" s="49">
        <v>3</v>
      </c>
      <c r="F30" s="27" t="str">
        <f t="shared" si="0"/>
        <v>OMF2011_D1_HK1_2021_K18</v>
      </c>
      <c r="G30" s="14">
        <v>2</v>
      </c>
      <c r="H30" s="49">
        <v>40</v>
      </c>
      <c r="I30" s="49">
        <v>66</v>
      </c>
      <c r="J30" s="59"/>
      <c r="K30" s="32" t="s">
        <v>145</v>
      </c>
      <c r="L30" s="32">
        <v>2</v>
      </c>
      <c r="M30" s="32">
        <v>8</v>
      </c>
      <c r="N30" s="32">
        <v>10</v>
      </c>
      <c r="O30" s="32"/>
      <c r="P30" s="31" t="str">
        <f>VLOOKUP(Q30,[1]Sheet1!B$2:C$395,2,0)</f>
        <v>00451</v>
      </c>
      <c r="Q30" s="27" t="s">
        <v>265</v>
      </c>
      <c r="R30" s="32">
        <v>1</v>
      </c>
      <c r="S30" s="32">
        <v>8</v>
      </c>
      <c r="W30" s="16"/>
      <c r="X30" s="16"/>
      <c r="Y30" s="16"/>
      <c r="Z30" s="16"/>
      <c r="AA30" s="16"/>
      <c r="AB30" s="16"/>
      <c r="AC30" s="16"/>
    </row>
    <row r="31" spans="1:29" ht="25.5" customHeight="1" x14ac:dyDescent="0.2">
      <c r="A31" s="12">
        <v>26</v>
      </c>
      <c r="B31" s="36" t="s">
        <v>338</v>
      </c>
      <c r="C31" s="37" t="s">
        <v>339</v>
      </c>
      <c r="D31" s="37" t="s">
        <v>340</v>
      </c>
      <c r="E31" s="49">
        <v>2</v>
      </c>
      <c r="F31" s="27" t="str">
        <f t="shared" si="0"/>
        <v>CVT1001_D1_HK1_2021_K18</v>
      </c>
      <c r="G31" s="14">
        <v>2</v>
      </c>
      <c r="H31" s="49">
        <v>40</v>
      </c>
      <c r="I31" s="49">
        <v>66</v>
      </c>
      <c r="J31" s="59"/>
      <c r="K31" s="32" t="s">
        <v>145</v>
      </c>
      <c r="L31" s="32">
        <v>4</v>
      </c>
      <c r="M31" s="32">
        <v>6</v>
      </c>
      <c r="N31" s="32">
        <v>7</v>
      </c>
      <c r="O31" s="32"/>
      <c r="P31" s="31" t="str">
        <f>VLOOKUP(Q31,[1]Sheet1!B$2:C$395,2,0)</f>
        <v>00171</v>
      </c>
      <c r="Q31" s="27" t="s">
        <v>349</v>
      </c>
      <c r="R31" s="32">
        <v>1</v>
      </c>
      <c r="S31" s="32">
        <v>8</v>
      </c>
      <c r="W31" s="16"/>
      <c r="X31" s="16"/>
      <c r="Y31" s="16"/>
      <c r="Z31" s="16"/>
      <c r="AA31" s="16"/>
      <c r="AB31" s="16"/>
      <c r="AC31" s="16"/>
    </row>
    <row r="32" spans="1:29" ht="25.5" customHeight="1" x14ac:dyDescent="0.2">
      <c r="A32" s="12">
        <v>27</v>
      </c>
      <c r="B32" s="36" t="s">
        <v>341</v>
      </c>
      <c r="C32" s="37" t="s">
        <v>342</v>
      </c>
      <c r="D32" s="37" t="s">
        <v>340</v>
      </c>
      <c r="E32" s="49">
        <v>3</v>
      </c>
      <c r="F32" s="27" t="str">
        <f t="shared" si="0"/>
        <v>OMF2011_D1_HK1_2021_K18</v>
      </c>
      <c r="G32" s="14">
        <v>2</v>
      </c>
      <c r="H32" s="49">
        <v>40</v>
      </c>
      <c r="I32" s="49">
        <v>66</v>
      </c>
      <c r="J32" s="59"/>
      <c r="K32" s="32" t="s">
        <v>145</v>
      </c>
      <c r="L32" s="32">
        <v>4</v>
      </c>
      <c r="M32" s="32">
        <v>8</v>
      </c>
      <c r="N32" s="32">
        <v>10</v>
      </c>
      <c r="O32" s="32"/>
      <c r="P32" s="31" t="str">
        <f>VLOOKUP(Q32,[1]Sheet1!B$2:C$395,2,0)</f>
        <v>00451</v>
      </c>
      <c r="Q32" s="27" t="s">
        <v>265</v>
      </c>
      <c r="R32" s="32">
        <v>1</v>
      </c>
      <c r="S32" s="32">
        <v>8</v>
      </c>
      <c r="W32" s="16"/>
      <c r="X32" s="16"/>
      <c r="Y32" s="16"/>
      <c r="Z32" s="16"/>
      <c r="AA32" s="16"/>
      <c r="AB32" s="16"/>
      <c r="AC32" s="16"/>
    </row>
    <row r="33" spans="1:29" ht="39" customHeight="1" x14ac:dyDescent="0.2">
      <c r="A33" s="12">
        <v>28</v>
      </c>
      <c r="B33" s="36" t="s">
        <v>343</v>
      </c>
      <c r="C33" s="37" t="s">
        <v>344</v>
      </c>
      <c r="D33" s="37" t="s">
        <v>340</v>
      </c>
      <c r="E33" s="13">
        <v>2</v>
      </c>
      <c r="F33" s="27" t="str">
        <f t="shared" si="0"/>
        <v>OMF2013_D1_HK1_2021_K18</v>
      </c>
      <c r="G33" s="14">
        <v>1</v>
      </c>
      <c r="H33" s="49">
        <v>40</v>
      </c>
      <c r="I33" s="49">
        <v>66</v>
      </c>
      <c r="J33" s="59"/>
      <c r="K33" s="32" t="s">
        <v>122</v>
      </c>
      <c r="L33" s="32">
        <v>3</v>
      </c>
      <c r="M33" s="32">
        <v>1</v>
      </c>
      <c r="N33" s="32">
        <v>2</v>
      </c>
      <c r="O33" s="32"/>
      <c r="P33" s="31" t="str">
        <f>VLOOKUP(Q33,[1]Sheet1!B$2:C$395,2,0)</f>
        <v>00110</v>
      </c>
      <c r="Q33" s="27" t="s">
        <v>206</v>
      </c>
      <c r="R33" s="32">
        <v>1</v>
      </c>
      <c r="S33" s="32">
        <v>8</v>
      </c>
      <c r="W33" s="16"/>
      <c r="X33" s="16"/>
      <c r="Y33" s="16"/>
      <c r="Z33" s="16"/>
      <c r="AA33" s="16"/>
      <c r="AB33" s="16"/>
      <c r="AC33" s="16"/>
    </row>
    <row r="34" spans="1:29" ht="25.5" customHeight="1" x14ac:dyDescent="0.2">
      <c r="A34" s="12">
        <v>29</v>
      </c>
      <c r="B34" s="36" t="s">
        <v>183</v>
      </c>
      <c r="C34" s="37" t="s">
        <v>345</v>
      </c>
      <c r="D34" s="37" t="s">
        <v>340</v>
      </c>
      <c r="E34" s="13">
        <v>3</v>
      </c>
      <c r="F34" s="27" t="str">
        <f t="shared" si="0"/>
        <v>OMF2022_D1_HK1_2021_K18</v>
      </c>
      <c r="G34" s="14">
        <v>1</v>
      </c>
      <c r="H34" s="49">
        <v>40</v>
      </c>
      <c r="I34" s="49">
        <v>66</v>
      </c>
      <c r="J34" s="59"/>
      <c r="K34" s="32" t="s">
        <v>122</v>
      </c>
      <c r="L34" s="32">
        <v>3</v>
      </c>
      <c r="M34" s="32">
        <v>3</v>
      </c>
      <c r="N34" s="32">
        <v>5</v>
      </c>
      <c r="O34" s="32"/>
      <c r="P34" s="31" t="str">
        <f>VLOOKUP(Q34,[1]Sheet1!B$2:C$395,2,0)</f>
        <v>00117</v>
      </c>
      <c r="Q34" s="27" t="s">
        <v>199</v>
      </c>
      <c r="R34" s="32">
        <v>1</v>
      </c>
      <c r="S34" s="32">
        <v>8</v>
      </c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31.5" customHeight="1" x14ac:dyDescent="0.2">
      <c r="A35" s="12">
        <v>30</v>
      </c>
      <c r="B35" s="36" t="s">
        <v>343</v>
      </c>
      <c r="C35" s="37" t="s">
        <v>344</v>
      </c>
      <c r="D35" s="37" t="s">
        <v>340</v>
      </c>
      <c r="E35" s="49">
        <v>2</v>
      </c>
      <c r="F35" s="27" t="str">
        <f t="shared" si="0"/>
        <v>OMF2013_D1_HK1_2021_K18</v>
      </c>
      <c r="G35" s="14">
        <v>1</v>
      </c>
      <c r="H35" s="49">
        <v>40</v>
      </c>
      <c r="I35" s="49">
        <v>66</v>
      </c>
      <c r="J35" s="59"/>
      <c r="K35" s="32" t="s">
        <v>122</v>
      </c>
      <c r="L35" s="32">
        <v>5</v>
      </c>
      <c r="M35" s="32">
        <v>1</v>
      </c>
      <c r="N35" s="32">
        <v>2</v>
      </c>
      <c r="O35" s="32"/>
      <c r="P35" s="31" t="str">
        <f>VLOOKUP(Q35,[1]Sheet1!B$2:C$395,2,0)</f>
        <v>00110</v>
      </c>
      <c r="Q35" s="27" t="s">
        <v>206</v>
      </c>
      <c r="R35" s="32">
        <v>1</v>
      </c>
      <c r="S35" s="32">
        <v>8</v>
      </c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5.5" customHeight="1" x14ac:dyDescent="0.2">
      <c r="A36" s="12">
        <v>31</v>
      </c>
      <c r="B36" s="36" t="s">
        <v>183</v>
      </c>
      <c r="C36" s="37" t="s">
        <v>345</v>
      </c>
      <c r="D36" s="37" t="s">
        <v>340</v>
      </c>
      <c r="E36" s="49">
        <v>3</v>
      </c>
      <c r="F36" s="27" t="str">
        <f t="shared" si="0"/>
        <v>OMF2022_D1_HK1_2021_K18</v>
      </c>
      <c r="G36" s="14">
        <v>1</v>
      </c>
      <c r="H36" s="49">
        <v>40</v>
      </c>
      <c r="I36" s="49">
        <v>66</v>
      </c>
      <c r="J36" s="59"/>
      <c r="K36" s="32" t="s">
        <v>122</v>
      </c>
      <c r="L36" s="32">
        <v>5</v>
      </c>
      <c r="M36" s="32">
        <v>3</v>
      </c>
      <c r="N36" s="32">
        <v>5</v>
      </c>
      <c r="O36" s="32"/>
      <c r="P36" s="31" t="str">
        <f>VLOOKUP(Q36,[1]Sheet1!B$2:C$395,2,0)</f>
        <v>00117</v>
      </c>
      <c r="Q36" s="27" t="s">
        <v>199</v>
      </c>
      <c r="R36" s="32">
        <v>1</v>
      </c>
      <c r="S36" s="32">
        <v>8</v>
      </c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33.75" customHeight="1" x14ac:dyDescent="0.2">
      <c r="A37" s="12">
        <v>32</v>
      </c>
      <c r="B37" s="36" t="s">
        <v>343</v>
      </c>
      <c r="C37" s="37" t="s">
        <v>344</v>
      </c>
      <c r="D37" s="37" t="s">
        <v>340</v>
      </c>
      <c r="E37" s="49">
        <v>2</v>
      </c>
      <c r="F37" s="27" t="str">
        <f t="shared" si="0"/>
        <v>OMF2013_D1_HK1_2021_K18</v>
      </c>
      <c r="G37" s="14">
        <v>2</v>
      </c>
      <c r="H37" s="49">
        <v>40</v>
      </c>
      <c r="I37" s="49">
        <v>66</v>
      </c>
      <c r="J37" s="59"/>
      <c r="K37" s="32" t="s">
        <v>145</v>
      </c>
      <c r="L37" s="32">
        <v>3</v>
      </c>
      <c r="M37" s="32">
        <v>6</v>
      </c>
      <c r="N37" s="32">
        <v>7</v>
      </c>
      <c r="O37" s="32"/>
      <c r="P37" s="31" t="str">
        <f>VLOOKUP(Q37,[1]Sheet1!B$2:C$395,2,0)</f>
        <v>00312</v>
      </c>
      <c r="Q37" s="27" t="s">
        <v>205</v>
      </c>
      <c r="R37" s="32">
        <v>1</v>
      </c>
      <c r="S37" s="32">
        <v>8</v>
      </c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25.5" customHeight="1" x14ac:dyDescent="0.2">
      <c r="A38" s="12">
        <v>33</v>
      </c>
      <c r="B38" s="36" t="s">
        <v>183</v>
      </c>
      <c r="C38" s="37" t="s">
        <v>345</v>
      </c>
      <c r="D38" s="37" t="s">
        <v>340</v>
      </c>
      <c r="E38" s="49">
        <v>3</v>
      </c>
      <c r="F38" s="27" t="str">
        <f t="shared" si="0"/>
        <v>OMF2022_D1_HK1_2021_K18</v>
      </c>
      <c r="G38" s="14">
        <v>2</v>
      </c>
      <c r="H38" s="49">
        <v>40</v>
      </c>
      <c r="I38" s="49">
        <v>66</v>
      </c>
      <c r="J38" s="59"/>
      <c r="K38" s="32" t="s">
        <v>145</v>
      </c>
      <c r="L38" s="32">
        <v>3</v>
      </c>
      <c r="M38" s="32">
        <v>8</v>
      </c>
      <c r="N38" s="32">
        <v>10</v>
      </c>
      <c r="O38" s="32"/>
      <c r="P38" s="31" t="str">
        <f>VLOOKUP(Q38,[1]Sheet1!B$2:C$395,2,0)</f>
        <v>00382</v>
      </c>
      <c r="Q38" s="27" t="s">
        <v>200</v>
      </c>
      <c r="R38" s="32">
        <v>1</v>
      </c>
      <c r="S38" s="32">
        <v>8</v>
      </c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32.25" customHeight="1" x14ac:dyDescent="0.2">
      <c r="A39" s="12">
        <v>34</v>
      </c>
      <c r="B39" s="36" t="s">
        <v>343</v>
      </c>
      <c r="C39" s="37" t="s">
        <v>344</v>
      </c>
      <c r="D39" s="37" t="s">
        <v>340</v>
      </c>
      <c r="E39" s="49">
        <v>2</v>
      </c>
      <c r="F39" s="27" t="str">
        <f t="shared" si="0"/>
        <v>OMF2013_D1_HK1_2021_K18</v>
      </c>
      <c r="G39" s="14">
        <v>2</v>
      </c>
      <c r="H39" s="49">
        <v>40</v>
      </c>
      <c r="I39" s="49">
        <v>66</v>
      </c>
      <c r="J39" s="59"/>
      <c r="K39" s="32" t="s">
        <v>145</v>
      </c>
      <c r="L39" s="32">
        <v>5</v>
      </c>
      <c r="M39" s="32">
        <v>6</v>
      </c>
      <c r="N39" s="32">
        <v>7</v>
      </c>
      <c r="O39" s="32"/>
      <c r="P39" s="31" t="str">
        <f>VLOOKUP(Q39,[1]Sheet1!B$2:C$395,2,0)</f>
        <v>00312</v>
      </c>
      <c r="Q39" s="27" t="s">
        <v>205</v>
      </c>
      <c r="R39" s="32">
        <v>1</v>
      </c>
      <c r="S39" s="32">
        <v>8</v>
      </c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5.5" customHeight="1" x14ac:dyDescent="0.2">
      <c r="A40" s="12">
        <v>35</v>
      </c>
      <c r="B40" s="36" t="s">
        <v>183</v>
      </c>
      <c r="C40" s="37" t="s">
        <v>345</v>
      </c>
      <c r="D40" s="37" t="s">
        <v>340</v>
      </c>
      <c r="E40" s="49">
        <v>3</v>
      </c>
      <c r="F40" s="27" t="str">
        <f t="shared" si="0"/>
        <v>OMF2022_D1_HK1_2021_K18</v>
      </c>
      <c r="G40" s="14">
        <v>2</v>
      </c>
      <c r="H40" s="49">
        <v>40</v>
      </c>
      <c r="I40" s="49">
        <v>66</v>
      </c>
      <c r="J40" s="59"/>
      <c r="K40" s="32" t="s">
        <v>145</v>
      </c>
      <c r="L40" s="32">
        <v>5</v>
      </c>
      <c r="M40" s="32">
        <v>8</v>
      </c>
      <c r="N40" s="32">
        <v>10</v>
      </c>
      <c r="O40" s="32"/>
      <c r="P40" s="31" t="str">
        <f>VLOOKUP(Q40,[1]Sheet1!B$2:C$395,2,0)</f>
        <v>00382</v>
      </c>
      <c r="Q40" s="27" t="s">
        <v>200</v>
      </c>
      <c r="R40" s="32">
        <v>1</v>
      </c>
      <c r="S40" s="32">
        <v>8</v>
      </c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5.5" customHeight="1" x14ac:dyDescent="0.2">
      <c r="A41" s="12">
        <v>36</v>
      </c>
      <c r="B41" s="36" t="s">
        <v>215</v>
      </c>
      <c r="C41" s="37" t="s">
        <v>216</v>
      </c>
      <c r="D41" s="37" t="s">
        <v>340</v>
      </c>
      <c r="E41" s="13">
        <v>2</v>
      </c>
      <c r="F41" s="27" t="str">
        <f t="shared" si="0"/>
        <v>SLF1010_D1_HK1_2021_K18</v>
      </c>
      <c r="G41" s="14">
        <v>1</v>
      </c>
      <c r="H41" s="49">
        <v>40</v>
      </c>
      <c r="I41" s="49">
        <v>66</v>
      </c>
      <c r="J41" s="59"/>
      <c r="K41" s="32" t="s">
        <v>122</v>
      </c>
      <c r="L41" s="32">
        <v>2</v>
      </c>
      <c r="M41" s="32">
        <v>1</v>
      </c>
      <c r="N41" s="32">
        <v>2</v>
      </c>
      <c r="O41" s="32"/>
      <c r="P41" s="31" t="str">
        <f>VLOOKUP(Q41,[1]Sheet1!B$2:C$395,2,0)</f>
        <v>00096</v>
      </c>
      <c r="Q41" s="27" t="s">
        <v>223</v>
      </c>
      <c r="R41" s="32">
        <v>1</v>
      </c>
      <c r="S41" s="32">
        <v>8</v>
      </c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5.5" customHeight="1" x14ac:dyDescent="0.2">
      <c r="A42" s="12">
        <v>37</v>
      </c>
      <c r="B42" s="36" t="s">
        <v>346</v>
      </c>
      <c r="C42" s="37" t="s">
        <v>347</v>
      </c>
      <c r="D42" s="37" t="s">
        <v>340</v>
      </c>
      <c r="E42" s="13">
        <v>3</v>
      </c>
      <c r="F42" s="27" t="str">
        <f t="shared" si="0"/>
        <v>CIF2011_D1_HK1_2021_K18</v>
      </c>
      <c r="G42" s="14">
        <v>1</v>
      </c>
      <c r="H42" s="49">
        <v>40</v>
      </c>
      <c r="I42" s="49">
        <v>66</v>
      </c>
      <c r="J42" s="59"/>
      <c r="K42" s="32" t="s">
        <v>122</v>
      </c>
      <c r="L42" s="32">
        <v>2</v>
      </c>
      <c r="M42" s="32">
        <v>3</v>
      </c>
      <c r="N42" s="32">
        <v>5</v>
      </c>
      <c r="O42" s="32"/>
      <c r="P42" s="31" t="str">
        <f>VLOOKUP(Q42,[1]Sheet1!B$2:C$395,2,0)</f>
        <v>00327</v>
      </c>
      <c r="Q42" s="27" t="s">
        <v>351</v>
      </c>
      <c r="R42" s="32">
        <v>1</v>
      </c>
      <c r="S42" s="32">
        <v>8</v>
      </c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5.5" customHeight="1" x14ac:dyDescent="0.2">
      <c r="A43" s="12">
        <v>38</v>
      </c>
      <c r="B43" s="36" t="s">
        <v>215</v>
      </c>
      <c r="C43" s="37" t="s">
        <v>216</v>
      </c>
      <c r="D43" s="37" t="s">
        <v>340</v>
      </c>
      <c r="E43" s="13">
        <v>2</v>
      </c>
      <c r="F43" s="27" t="str">
        <f t="shared" si="0"/>
        <v>SLF1010_D1_HK1_2021_K18</v>
      </c>
      <c r="G43" s="14">
        <v>1</v>
      </c>
      <c r="H43" s="49">
        <v>40</v>
      </c>
      <c r="I43" s="49">
        <v>66</v>
      </c>
      <c r="J43" s="59"/>
      <c r="K43" s="32" t="s">
        <v>122</v>
      </c>
      <c r="L43" s="32">
        <v>4</v>
      </c>
      <c r="M43" s="32">
        <v>1</v>
      </c>
      <c r="N43" s="32">
        <v>2</v>
      </c>
      <c r="O43" s="32"/>
      <c r="P43" s="31" t="str">
        <f>VLOOKUP(Q43,[1]Sheet1!B$2:C$395,2,0)</f>
        <v>00096</v>
      </c>
      <c r="Q43" s="27" t="s">
        <v>223</v>
      </c>
      <c r="R43" s="32">
        <v>1</v>
      </c>
      <c r="S43" s="32">
        <v>8</v>
      </c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5.5" customHeight="1" x14ac:dyDescent="0.2">
      <c r="A44" s="12">
        <v>39</v>
      </c>
      <c r="B44" s="36" t="s">
        <v>346</v>
      </c>
      <c r="C44" s="37" t="s">
        <v>347</v>
      </c>
      <c r="D44" s="37" t="s">
        <v>340</v>
      </c>
      <c r="E44" s="13">
        <v>3</v>
      </c>
      <c r="F44" s="27" t="str">
        <f t="shared" si="0"/>
        <v>CIF2011_D1_HK1_2021_K18</v>
      </c>
      <c r="G44" s="14">
        <v>1</v>
      </c>
      <c r="H44" s="49">
        <v>40</v>
      </c>
      <c r="I44" s="49">
        <v>66</v>
      </c>
      <c r="J44" s="60"/>
      <c r="K44" s="32" t="s">
        <v>122</v>
      </c>
      <c r="L44" s="32">
        <v>4</v>
      </c>
      <c r="M44" s="32">
        <v>3</v>
      </c>
      <c r="N44" s="32">
        <v>5</v>
      </c>
      <c r="O44" s="32"/>
      <c r="P44" s="31" t="str">
        <f>VLOOKUP(Q44,[1]Sheet1!B$2:C$395,2,0)</f>
        <v>00327</v>
      </c>
      <c r="Q44" s="27" t="s">
        <v>351</v>
      </c>
      <c r="R44" s="32">
        <v>1</v>
      </c>
      <c r="S44" s="32">
        <v>8</v>
      </c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5.5" customHeight="1" x14ac:dyDescent="0.2">
      <c r="A45" s="12">
        <v>40</v>
      </c>
      <c r="B45" s="36" t="s">
        <v>354</v>
      </c>
      <c r="C45" s="37" t="s">
        <v>355</v>
      </c>
      <c r="D45" s="37" t="s">
        <v>356</v>
      </c>
      <c r="E45" s="49">
        <v>2</v>
      </c>
      <c r="F45" s="27" t="str">
        <f t="shared" si="0"/>
        <v>ARF1001_D1_HK1_2021_K18</v>
      </c>
      <c r="G45" s="14">
        <v>1</v>
      </c>
      <c r="H45" s="13">
        <v>40</v>
      </c>
      <c r="I45" s="13">
        <v>78</v>
      </c>
      <c r="J45" s="58">
        <v>8</v>
      </c>
      <c r="K45" s="32" t="s">
        <v>122</v>
      </c>
      <c r="L45" s="32">
        <v>3</v>
      </c>
      <c r="M45" s="32">
        <v>1</v>
      </c>
      <c r="N45" s="32">
        <v>2</v>
      </c>
      <c r="O45" s="32"/>
      <c r="P45" s="31" t="str">
        <f>VLOOKUP(Q45,[1]Sheet1!B$2:C$395,2,0)</f>
        <v>00171</v>
      </c>
      <c r="Q45" s="27" t="s">
        <v>349</v>
      </c>
      <c r="R45" s="32">
        <v>1</v>
      </c>
      <c r="S45" s="32">
        <v>8</v>
      </c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5.5" customHeight="1" x14ac:dyDescent="0.2">
      <c r="A46" s="12">
        <v>41</v>
      </c>
      <c r="B46" s="36" t="s">
        <v>357</v>
      </c>
      <c r="C46" s="37" t="s">
        <v>358</v>
      </c>
      <c r="D46" s="37" t="s">
        <v>356</v>
      </c>
      <c r="E46" s="49">
        <v>3</v>
      </c>
      <c r="F46" s="27" t="str">
        <f t="shared" si="0"/>
        <v>HRF2019_D1_HK1_2021_K18</v>
      </c>
      <c r="G46" s="14">
        <v>1</v>
      </c>
      <c r="H46" s="49">
        <v>40</v>
      </c>
      <c r="I46" s="49">
        <v>78</v>
      </c>
      <c r="J46" s="59"/>
      <c r="K46" s="32" t="s">
        <v>122</v>
      </c>
      <c r="L46" s="32">
        <v>3</v>
      </c>
      <c r="M46" s="32">
        <v>3</v>
      </c>
      <c r="N46" s="32">
        <v>5</v>
      </c>
      <c r="O46" s="32"/>
      <c r="P46" s="31" t="str">
        <f>VLOOKUP(Q46,[1]Sheet1!B$2:C$395,2,0)</f>
        <v>00103</v>
      </c>
      <c r="Q46" s="27" t="s">
        <v>367</v>
      </c>
      <c r="R46" s="32">
        <v>1</v>
      </c>
      <c r="S46" s="32">
        <v>8</v>
      </c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5.5" customHeight="1" x14ac:dyDescent="0.2">
      <c r="A47" s="12">
        <v>42</v>
      </c>
      <c r="B47" s="36" t="s">
        <v>354</v>
      </c>
      <c r="C47" s="37" t="s">
        <v>355</v>
      </c>
      <c r="D47" s="37" t="s">
        <v>356</v>
      </c>
      <c r="E47" s="49">
        <v>2</v>
      </c>
      <c r="F47" s="27" t="str">
        <f t="shared" si="0"/>
        <v>ARF1001_D1_HK1_2021_K18</v>
      </c>
      <c r="G47" s="14">
        <v>1</v>
      </c>
      <c r="H47" s="49">
        <v>40</v>
      </c>
      <c r="I47" s="49">
        <v>78</v>
      </c>
      <c r="J47" s="59"/>
      <c r="K47" s="32" t="s">
        <v>122</v>
      </c>
      <c r="L47" s="32">
        <v>5</v>
      </c>
      <c r="M47" s="32">
        <v>1</v>
      </c>
      <c r="N47" s="32">
        <v>2</v>
      </c>
      <c r="O47" s="32"/>
      <c r="P47" s="31" t="str">
        <f>VLOOKUP(Q47,[1]Sheet1!B$2:C$395,2,0)</f>
        <v>00171</v>
      </c>
      <c r="Q47" s="27" t="s">
        <v>349</v>
      </c>
      <c r="R47" s="32">
        <v>1</v>
      </c>
      <c r="S47" s="32">
        <v>8</v>
      </c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5.5" customHeight="1" x14ac:dyDescent="0.2">
      <c r="A48" s="12">
        <v>43</v>
      </c>
      <c r="B48" s="36" t="s">
        <v>357</v>
      </c>
      <c r="C48" s="37" t="s">
        <v>358</v>
      </c>
      <c r="D48" s="37" t="s">
        <v>356</v>
      </c>
      <c r="E48" s="49">
        <v>3</v>
      </c>
      <c r="F48" s="27" t="str">
        <f t="shared" si="0"/>
        <v>HRF2019_D1_HK1_2021_K18</v>
      </c>
      <c r="G48" s="14">
        <v>1</v>
      </c>
      <c r="H48" s="49">
        <v>40</v>
      </c>
      <c r="I48" s="49">
        <v>78</v>
      </c>
      <c r="J48" s="59"/>
      <c r="K48" s="32" t="s">
        <v>122</v>
      </c>
      <c r="L48" s="32">
        <v>5</v>
      </c>
      <c r="M48" s="32">
        <v>3</v>
      </c>
      <c r="N48" s="32">
        <v>5</v>
      </c>
      <c r="O48" s="32"/>
      <c r="P48" s="31" t="str">
        <f>VLOOKUP(Q48,[1]Sheet1!B$2:C$395,2,0)</f>
        <v>00103</v>
      </c>
      <c r="Q48" s="27" t="s">
        <v>367</v>
      </c>
      <c r="R48" s="32">
        <v>1</v>
      </c>
      <c r="S48" s="32">
        <v>8</v>
      </c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25.5" customHeight="1" x14ac:dyDescent="0.2">
      <c r="A49" s="12">
        <v>44</v>
      </c>
      <c r="B49" s="36" t="s">
        <v>359</v>
      </c>
      <c r="C49" s="37" t="s">
        <v>360</v>
      </c>
      <c r="D49" s="37" t="s">
        <v>356</v>
      </c>
      <c r="E49" s="13">
        <v>3</v>
      </c>
      <c r="F49" s="27" t="str">
        <f t="shared" si="0"/>
        <v>HRF2002_D1_HK1_2021_K18</v>
      </c>
      <c r="G49" s="14">
        <v>1</v>
      </c>
      <c r="H49" s="49">
        <v>40</v>
      </c>
      <c r="I49" s="49">
        <v>78</v>
      </c>
      <c r="J49" s="59"/>
      <c r="K49" s="32" t="s">
        <v>122</v>
      </c>
      <c r="L49" s="32">
        <v>3</v>
      </c>
      <c r="M49" s="32">
        <v>1</v>
      </c>
      <c r="N49" s="32">
        <v>3</v>
      </c>
      <c r="O49" s="32"/>
      <c r="P49" s="31" t="str">
        <f>VLOOKUP(Q49,[1]Sheet1!B$2:C$395,2,0)</f>
        <v>00421</v>
      </c>
      <c r="Q49" s="27" t="s">
        <v>368</v>
      </c>
      <c r="R49" s="32">
        <v>1</v>
      </c>
      <c r="S49" s="32">
        <v>8</v>
      </c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25.5" customHeight="1" x14ac:dyDescent="0.2">
      <c r="A50" s="12">
        <v>45</v>
      </c>
      <c r="B50" s="36" t="s">
        <v>361</v>
      </c>
      <c r="C50" s="37" t="s">
        <v>362</v>
      </c>
      <c r="D50" s="37" t="s">
        <v>356</v>
      </c>
      <c r="E50" s="13">
        <v>2</v>
      </c>
      <c r="F50" s="27" t="str">
        <f t="shared" si="0"/>
        <v>HRF1007_D1_HK1_2021_K18</v>
      </c>
      <c r="G50" s="14">
        <v>1</v>
      </c>
      <c r="H50" s="49">
        <v>40</v>
      </c>
      <c r="I50" s="49">
        <v>78</v>
      </c>
      <c r="J50" s="59"/>
      <c r="K50" s="32" t="s">
        <v>122</v>
      </c>
      <c r="L50" s="32">
        <v>3</v>
      </c>
      <c r="M50" s="32">
        <v>4</v>
      </c>
      <c r="N50" s="32">
        <v>5</v>
      </c>
      <c r="O50" s="32"/>
      <c r="P50" s="31" t="str">
        <f>VLOOKUP(Q50,[1]Sheet1!B$2:C$395,2,0)</f>
        <v>00390</v>
      </c>
      <c r="Q50" s="27" t="s">
        <v>371</v>
      </c>
      <c r="R50" s="32">
        <v>1</v>
      </c>
      <c r="S50" s="32">
        <v>8</v>
      </c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25.5" customHeight="1" x14ac:dyDescent="0.2">
      <c r="A51" s="12">
        <v>46</v>
      </c>
      <c r="B51" s="36" t="s">
        <v>359</v>
      </c>
      <c r="C51" s="37" t="s">
        <v>360</v>
      </c>
      <c r="D51" s="37" t="s">
        <v>356</v>
      </c>
      <c r="E51" s="49">
        <v>3</v>
      </c>
      <c r="F51" s="27" t="str">
        <f t="shared" si="0"/>
        <v>HRF2002_D1_HK1_2021_K18</v>
      </c>
      <c r="G51" s="14">
        <v>1</v>
      </c>
      <c r="H51" s="49">
        <v>40</v>
      </c>
      <c r="I51" s="49">
        <v>78</v>
      </c>
      <c r="J51" s="59"/>
      <c r="K51" s="32" t="s">
        <v>122</v>
      </c>
      <c r="L51" s="32">
        <v>5</v>
      </c>
      <c r="M51" s="32">
        <v>1</v>
      </c>
      <c r="N51" s="32">
        <v>3</v>
      </c>
      <c r="O51" s="32"/>
      <c r="P51" s="31" t="str">
        <f>VLOOKUP(Q51,[1]Sheet1!B$2:C$395,2,0)</f>
        <v>00421</v>
      </c>
      <c r="Q51" s="27" t="s">
        <v>368</v>
      </c>
      <c r="R51" s="32">
        <v>1</v>
      </c>
      <c r="S51" s="32">
        <v>8</v>
      </c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25.5" customHeight="1" x14ac:dyDescent="0.2">
      <c r="A52" s="12">
        <v>47</v>
      </c>
      <c r="B52" s="36" t="s">
        <v>361</v>
      </c>
      <c r="C52" s="37" t="s">
        <v>362</v>
      </c>
      <c r="D52" s="37" t="s">
        <v>356</v>
      </c>
      <c r="E52" s="49">
        <v>2</v>
      </c>
      <c r="F52" s="27" t="str">
        <f t="shared" si="0"/>
        <v>HRF1007_D1_HK1_2021_K18</v>
      </c>
      <c r="G52" s="14">
        <v>1</v>
      </c>
      <c r="H52" s="49">
        <v>40</v>
      </c>
      <c r="I52" s="49">
        <v>78</v>
      </c>
      <c r="J52" s="59"/>
      <c r="K52" s="32" t="s">
        <v>122</v>
      </c>
      <c r="L52" s="32">
        <v>5</v>
      </c>
      <c r="M52" s="32">
        <v>4</v>
      </c>
      <c r="N52" s="32">
        <v>5</v>
      </c>
      <c r="O52" s="32"/>
      <c r="P52" s="31" t="str">
        <f>VLOOKUP(Q52,[1]Sheet1!B$2:C$395,2,0)</f>
        <v>00390</v>
      </c>
      <c r="Q52" s="27" t="s">
        <v>371</v>
      </c>
      <c r="R52" s="32">
        <v>1</v>
      </c>
      <c r="S52" s="32">
        <v>8</v>
      </c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25.5" customHeight="1" x14ac:dyDescent="0.2">
      <c r="A53" s="12">
        <v>48</v>
      </c>
      <c r="B53" s="36" t="s">
        <v>359</v>
      </c>
      <c r="C53" s="37" t="s">
        <v>360</v>
      </c>
      <c r="D53" s="37" t="s">
        <v>356</v>
      </c>
      <c r="E53" s="49">
        <v>3</v>
      </c>
      <c r="F53" s="27" t="str">
        <f t="shared" si="0"/>
        <v>HRF2002_D1_HK1_2021_K18</v>
      </c>
      <c r="G53" s="14">
        <v>2</v>
      </c>
      <c r="H53" s="49">
        <v>40</v>
      </c>
      <c r="I53" s="49">
        <v>78</v>
      </c>
      <c r="J53" s="59"/>
      <c r="K53" s="32" t="s">
        <v>145</v>
      </c>
      <c r="L53" s="32">
        <v>3</v>
      </c>
      <c r="M53" s="32">
        <v>6</v>
      </c>
      <c r="N53" s="32">
        <v>8</v>
      </c>
      <c r="O53" s="32"/>
      <c r="P53" s="31" t="str">
        <f>VLOOKUP(Q53,[1]Sheet1!B$2:C$395,2,0)</f>
        <v>00269</v>
      </c>
      <c r="Q53" s="27" t="s">
        <v>369</v>
      </c>
      <c r="R53" s="32">
        <v>1</v>
      </c>
      <c r="S53" s="32">
        <v>8</v>
      </c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25.5" customHeight="1" x14ac:dyDescent="0.2">
      <c r="A54" s="12">
        <v>49</v>
      </c>
      <c r="B54" s="36" t="s">
        <v>361</v>
      </c>
      <c r="C54" s="37" t="s">
        <v>362</v>
      </c>
      <c r="D54" s="37" t="s">
        <v>356</v>
      </c>
      <c r="E54" s="49">
        <v>2</v>
      </c>
      <c r="F54" s="27" t="str">
        <f t="shared" si="0"/>
        <v>HRF1007_D1_HK1_2021_K18</v>
      </c>
      <c r="G54" s="14">
        <v>2</v>
      </c>
      <c r="H54" s="49">
        <v>40</v>
      </c>
      <c r="I54" s="49">
        <v>78</v>
      </c>
      <c r="J54" s="59"/>
      <c r="K54" s="32" t="s">
        <v>145</v>
      </c>
      <c r="L54" s="32">
        <v>3</v>
      </c>
      <c r="M54" s="32">
        <v>9</v>
      </c>
      <c r="N54" s="32">
        <v>10</v>
      </c>
      <c r="O54" s="32"/>
      <c r="P54" s="31" t="str">
        <f>VLOOKUP(Q54,[1]Sheet1!B$2:C$395,2,0)</f>
        <v>00407</v>
      </c>
      <c r="Q54" s="27" t="s">
        <v>370</v>
      </c>
      <c r="R54" s="32">
        <v>1</v>
      </c>
      <c r="S54" s="32">
        <v>8</v>
      </c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25.5" customHeight="1" x14ac:dyDescent="0.2">
      <c r="A55" s="12">
        <v>50</v>
      </c>
      <c r="B55" s="36" t="s">
        <v>359</v>
      </c>
      <c r="C55" s="37" t="s">
        <v>360</v>
      </c>
      <c r="D55" s="37" t="s">
        <v>356</v>
      </c>
      <c r="E55" s="49">
        <v>3</v>
      </c>
      <c r="F55" s="27" t="str">
        <f t="shared" si="0"/>
        <v>HRF2002_D1_HK1_2021_K18</v>
      </c>
      <c r="G55" s="14">
        <v>2</v>
      </c>
      <c r="H55" s="49">
        <v>40</v>
      </c>
      <c r="I55" s="49">
        <v>78</v>
      </c>
      <c r="J55" s="59"/>
      <c r="K55" s="32" t="s">
        <v>145</v>
      </c>
      <c r="L55" s="32">
        <v>5</v>
      </c>
      <c r="M55" s="32">
        <v>6</v>
      </c>
      <c r="N55" s="32">
        <v>8</v>
      </c>
      <c r="O55" s="32"/>
      <c r="P55" s="31" t="str">
        <f>VLOOKUP(Q55,[1]Sheet1!B$2:C$395,2,0)</f>
        <v>00269</v>
      </c>
      <c r="Q55" s="27" t="s">
        <v>369</v>
      </c>
      <c r="R55" s="32">
        <v>1</v>
      </c>
      <c r="S55" s="32">
        <v>8</v>
      </c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25.5" customHeight="1" x14ac:dyDescent="0.2">
      <c r="A56" s="12">
        <v>51</v>
      </c>
      <c r="B56" s="36" t="s">
        <v>361</v>
      </c>
      <c r="C56" s="37" t="s">
        <v>362</v>
      </c>
      <c r="D56" s="37" t="s">
        <v>356</v>
      </c>
      <c r="E56" s="49">
        <v>2</v>
      </c>
      <c r="F56" s="27" t="str">
        <f t="shared" si="0"/>
        <v>HRF1007_D1_HK1_2021_K18</v>
      </c>
      <c r="G56" s="14">
        <v>2</v>
      </c>
      <c r="H56" s="49">
        <v>40</v>
      </c>
      <c r="I56" s="49">
        <v>78</v>
      </c>
      <c r="J56" s="59"/>
      <c r="K56" s="32" t="s">
        <v>145</v>
      </c>
      <c r="L56" s="32">
        <v>5</v>
      </c>
      <c r="M56" s="32">
        <v>9</v>
      </c>
      <c r="N56" s="32">
        <v>10</v>
      </c>
      <c r="O56" s="32"/>
      <c r="P56" s="31" t="str">
        <f>VLOOKUP(Q56,[1]Sheet1!B$2:C$395,2,0)</f>
        <v>00407</v>
      </c>
      <c r="Q56" s="27" t="s">
        <v>370</v>
      </c>
      <c r="R56" s="32">
        <v>1</v>
      </c>
      <c r="S56" s="32">
        <v>8</v>
      </c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25.5" customHeight="1" x14ac:dyDescent="0.2">
      <c r="A57" s="12">
        <v>52</v>
      </c>
      <c r="B57" s="36" t="s">
        <v>363</v>
      </c>
      <c r="C57" s="37" t="s">
        <v>364</v>
      </c>
      <c r="D57" s="37" t="s">
        <v>356</v>
      </c>
      <c r="E57" s="49">
        <v>2</v>
      </c>
      <c r="F57" s="27" t="str">
        <f t="shared" si="0"/>
        <v>HRF2006_D1_HK1_2021_K18</v>
      </c>
      <c r="G57" s="14">
        <v>1</v>
      </c>
      <c r="H57" s="49">
        <v>40</v>
      </c>
      <c r="I57" s="49">
        <v>78</v>
      </c>
      <c r="J57" s="59"/>
      <c r="K57" s="32" t="s">
        <v>145</v>
      </c>
      <c r="L57" s="32">
        <v>4</v>
      </c>
      <c r="M57" s="32">
        <v>6</v>
      </c>
      <c r="N57" s="32">
        <v>7</v>
      </c>
      <c r="O57" s="32"/>
      <c r="P57" s="31" t="e">
        <f>VLOOKUP(Q57,[1]Sheet1!B$2:C$395,2,0)</f>
        <v>#N/A</v>
      </c>
      <c r="Q57" s="27" t="s">
        <v>372</v>
      </c>
      <c r="R57" s="32">
        <v>1</v>
      </c>
      <c r="S57" s="32">
        <v>8</v>
      </c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25.5" customHeight="1" x14ac:dyDescent="0.2">
      <c r="A58" s="12">
        <v>53</v>
      </c>
      <c r="B58" s="36" t="s">
        <v>365</v>
      </c>
      <c r="C58" s="37" t="s">
        <v>366</v>
      </c>
      <c r="D58" s="37" t="s">
        <v>356</v>
      </c>
      <c r="E58" s="49">
        <v>3</v>
      </c>
      <c r="F58" s="27" t="str">
        <f t="shared" si="0"/>
        <v>ASF2005_D1_HK1_2021_K18</v>
      </c>
      <c r="G58" s="14">
        <v>1</v>
      </c>
      <c r="H58" s="49">
        <v>40</v>
      </c>
      <c r="I58" s="49">
        <v>60</v>
      </c>
      <c r="J58" s="59"/>
      <c r="K58" s="32" t="s">
        <v>145</v>
      </c>
      <c r="L58" s="32">
        <v>4</v>
      </c>
      <c r="M58" s="32">
        <v>8</v>
      </c>
      <c r="N58" s="32">
        <v>10</v>
      </c>
      <c r="O58" s="32"/>
      <c r="P58" s="31" t="str">
        <f>VLOOKUP(Q58,[1]Sheet1!B$2:C$395,2,0)</f>
        <v>00119</v>
      </c>
      <c r="Q58" s="27" t="s">
        <v>373</v>
      </c>
      <c r="R58" s="32">
        <v>1</v>
      </c>
      <c r="S58" s="32">
        <v>8</v>
      </c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25.5" customHeight="1" x14ac:dyDescent="0.2">
      <c r="A59" s="12">
        <v>54</v>
      </c>
      <c r="B59" s="36" t="s">
        <v>363</v>
      </c>
      <c r="C59" s="37" t="s">
        <v>364</v>
      </c>
      <c r="D59" s="37" t="s">
        <v>356</v>
      </c>
      <c r="E59" s="13">
        <v>2</v>
      </c>
      <c r="F59" s="27" t="str">
        <f t="shared" si="0"/>
        <v>HRF2006_D1_HK1_2021_K18</v>
      </c>
      <c r="G59" s="14">
        <v>1</v>
      </c>
      <c r="H59" s="49">
        <v>40</v>
      </c>
      <c r="I59" s="49">
        <v>78</v>
      </c>
      <c r="J59" s="59"/>
      <c r="K59" s="32" t="s">
        <v>145</v>
      </c>
      <c r="L59" s="32">
        <v>6</v>
      </c>
      <c r="M59" s="32">
        <v>6</v>
      </c>
      <c r="N59" s="32">
        <v>7</v>
      </c>
      <c r="O59" s="32"/>
      <c r="P59" s="31" t="e">
        <f>VLOOKUP(Q59,[1]Sheet1!B$2:C$395,2,0)</f>
        <v>#N/A</v>
      </c>
      <c r="Q59" s="27" t="s">
        <v>372</v>
      </c>
      <c r="R59" s="32">
        <v>1</v>
      </c>
      <c r="S59" s="32">
        <v>8</v>
      </c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25.5" customHeight="1" x14ac:dyDescent="0.2">
      <c r="A60" s="12">
        <v>55</v>
      </c>
      <c r="B60" s="36" t="s">
        <v>365</v>
      </c>
      <c r="C60" s="37" t="s">
        <v>366</v>
      </c>
      <c r="D60" s="37" t="s">
        <v>356</v>
      </c>
      <c r="E60" s="13">
        <v>3</v>
      </c>
      <c r="F60" s="27" t="str">
        <f t="shared" si="0"/>
        <v>ASF2005_D1_HK1_2021_K18</v>
      </c>
      <c r="G60" s="14">
        <v>1</v>
      </c>
      <c r="H60" s="49">
        <v>40</v>
      </c>
      <c r="I60" s="49">
        <v>60</v>
      </c>
      <c r="J60" s="59"/>
      <c r="K60" s="32" t="s">
        <v>145</v>
      </c>
      <c r="L60" s="32">
        <v>6</v>
      </c>
      <c r="M60" s="32">
        <v>8</v>
      </c>
      <c r="N60" s="32">
        <v>10</v>
      </c>
      <c r="O60" s="32"/>
      <c r="P60" s="31" t="str">
        <f>VLOOKUP(Q60,[1]Sheet1!B$2:C$395,2,0)</f>
        <v>00119</v>
      </c>
      <c r="Q60" s="27" t="s">
        <v>373</v>
      </c>
      <c r="R60" s="32">
        <v>1</v>
      </c>
      <c r="S60" s="32">
        <v>8</v>
      </c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25.5" customHeight="1" x14ac:dyDescent="0.2">
      <c r="A61" s="12">
        <v>56</v>
      </c>
      <c r="B61" s="36" t="s">
        <v>215</v>
      </c>
      <c r="C61" s="37" t="s">
        <v>216</v>
      </c>
      <c r="D61" s="37" t="s">
        <v>356</v>
      </c>
      <c r="E61" s="13">
        <v>2</v>
      </c>
      <c r="F61" s="27" t="str">
        <f t="shared" si="0"/>
        <v>SLF1010_D1_HK1_2021_K18</v>
      </c>
      <c r="G61" s="14">
        <v>1</v>
      </c>
      <c r="H61" s="49">
        <v>40</v>
      </c>
      <c r="I61" s="49">
        <v>78</v>
      </c>
      <c r="J61" s="59"/>
      <c r="K61" s="32" t="s">
        <v>145</v>
      </c>
      <c r="L61" s="32">
        <v>4</v>
      </c>
      <c r="M61" s="32">
        <v>6</v>
      </c>
      <c r="N61" s="32">
        <v>7</v>
      </c>
      <c r="O61" s="32"/>
      <c r="P61" s="31" t="str">
        <f>VLOOKUP(Q61,[1]Sheet1!B$2:C$395,2,0)</f>
        <v>00097</v>
      </c>
      <c r="Q61" s="27" t="s">
        <v>222</v>
      </c>
      <c r="R61" s="32">
        <v>1</v>
      </c>
      <c r="S61" s="32">
        <v>8</v>
      </c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25.5" customHeight="1" x14ac:dyDescent="0.2">
      <c r="A62" s="12">
        <v>57</v>
      </c>
      <c r="B62" s="36" t="s">
        <v>346</v>
      </c>
      <c r="C62" s="37" t="s">
        <v>347</v>
      </c>
      <c r="D62" s="37" t="s">
        <v>356</v>
      </c>
      <c r="E62" s="13">
        <v>3</v>
      </c>
      <c r="F62" s="27" t="str">
        <f t="shared" si="0"/>
        <v>CIF2011_D1_HK1_2021_K18</v>
      </c>
      <c r="G62" s="14">
        <v>1</v>
      </c>
      <c r="H62" s="49">
        <v>40</v>
      </c>
      <c r="I62" s="49">
        <v>60</v>
      </c>
      <c r="J62" s="59"/>
      <c r="K62" s="32" t="s">
        <v>145</v>
      </c>
      <c r="L62" s="32">
        <v>4</v>
      </c>
      <c r="M62" s="32">
        <v>8</v>
      </c>
      <c r="N62" s="32">
        <v>10</v>
      </c>
      <c r="O62" s="32"/>
      <c r="P62" s="31" t="e">
        <f>VLOOKUP(Q62,[1]Sheet1!B$2:C$395,2,0)</f>
        <v>#N/A</v>
      </c>
      <c r="Q62" s="27" t="s">
        <v>353</v>
      </c>
      <c r="R62" s="32">
        <v>1</v>
      </c>
      <c r="S62" s="32">
        <v>8</v>
      </c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25.5" customHeight="1" x14ac:dyDescent="0.2">
      <c r="A63" s="12">
        <v>58</v>
      </c>
      <c r="B63" s="36" t="s">
        <v>215</v>
      </c>
      <c r="C63" s="37" t="s">
        <v>216</v>
      </c>
      <c r="D63" s="37" t="s">
        <v>356</v>
      </c>
      <c r="E63" s="13">
        <v>2</v>
      </c>
      <c r="F63" s="27" t="str">
        <f t="shared" si="0"/>
        <v>SLF1010_D1_HK1_2021_K18</v>
      </c>
      <c r="G63" s="14">
        <v>1</v>
      </c>
      <c r="H63" s="49">
        <v>40</v>
      </c>
      <c r="I63" s="49">
        <v>78</v>
      </c>
      <c r="J63" s="59"/>
      <c r="K63" s="32" t="s">
        <v>145</v>
      </c>
      <c r="L63" s="32">
        <v>6</v>
      </c>
      <c r="M63" s="32">
        <v>6</v>
      </c>
      <c r="N63" s="32">
        <v>7</v>
      </c>
      <c r="O63" s="32"/>
      <c r="P63" s="31" t="str">
        <f>VLOOKUP(Q63,[1]Sheet1!B$2:C$395,2,0)</f>
        <v>00097</v>
      </c>
      <c r="Q63" s="27" t="s">
        <v>222</v>
      </c>
      <c r="R63" s="32">
        <v>1</v>
      </c>
      <c r="S63" s="32">
        <v>8</v>
      </c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25.5" customHeight="1" x14ac:dyDescent="0.2">
      <c r="A64" s="12">
        <v>59</v>
      </c>
      <c r="B64" s="36" t="s">
        <v>346</v>
      </c>
      <c r="C64" s="37" t="s">
        <v>347</v>
      </c>
      <c r="D64" s="37" t="s">
        <v>356</v>
      </c>
      <c r="E64" s="13">
        <v>3</v>
      </c>
      <c r="F64" s="27" t="str">
        <f t="shared" si="0"/>
        <v>CIF2011_D1_HK1_2021_K18</v>
      </c>
      <c r="G64" s="14">
        <v>1</v>
      </c>
      <c r="H64" s="49">
        <v>40</v>
      </c>
      <c r="I64" s="49">
        <v>60</v>
      </c>
      <c r="J64" s="59"/>
      <c r="K64" s="32" t="s">
        <v>145</v>
      </c>
      <c r="L64" s="32">
        <v>6</v>
      </c>
      <c r="M64" s="32">
        <v>8</v>
      </c>
      <c r="N64" s="32">
        <v>10</v>
      </c>
      <c r="O64" s="32"/>
      <c r="P64" s="31" t="e">
        <f>VLOOKUP(Q64,[1]Sheet1!B$2:C$395,2,0)</f>
        <v>#N/A</v>
      </c>
      <c r="Q64" s="27" t="s">
        <v>353</v>
      </c>
      <c r="R64" s="32">
        <v>1</v>
      </c>
      <c r="S64" s="32">
        <v>8</v>
      </c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25.5" customHeight="1" x14ac:dyDescent="0.2">
      <c r="A65" s="12">
        <v>60</v>
      </c>
      <c r="B65" s="36" t="s">
        <v>363</v>
      </c>
      <c r="C65" s="37" t="s">
        <v>364</v>
      </c>
      <c r="D65" s="37" t="s">
        <v>356</v>
      </c>
      <c r="E65" s="13">
        <v>2</v>
      </c>
      <c r="F65" s="27" t="str">
        <f t="shared" si="0"/>
        <v>HRF2006_D1_HK1_2021_K18</v>
      </c>
      <c r="G65" s="14">
        <v>2</v>
      </c>
      <c r="H65" s="13">
        <v>40</v>
      </c>
      <c r="I65" s="13">
        <v>78</v>
      </c>
      <c r="J65" s="59"/>
      <c r="K65" s="32" t="s">
        <v>122</v>
      </c>
      <c r="L65" s="32">
        <v>6</v>
      </c>
      <c r="M65" s="32">
        <v>1</v>
      </c>
      <c r="N65" s="32">
        <v>4</v>
      </c>
      <c r="O65" s="32"/>
      <c r="P65" s="31" t="str">
        <f>VLOOKUP(Q65,[1]Sheet1!B$2:C$395,2,0)</f>
        <v>00448</v>
      </c>
      <c r="Q65" s="27" t="s">
        <v>295</v>
      </c>
      <c r="R65" s="32">
        <v>1</v>
      </c>
      <c r="S65" s="32">
        <v>8</v>
      </c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25.5" customHeight="1" x14ac:dyDescent="0.2">
      <c r="A66" s="12">
        <v>61</v>
      </c>
      <c r="B66" s="36" t="s">
        <v>112</v>
      </c>
      <c r="C66" s="37"/>
      <c r="D66" s="31" t="s">
        <v>111</v>
      </c>
      <c r="E66" s="13">
        <v>3</v>
      </c>
      <c r="F66" s="27" t="str">
        <f t="shared" ref="F66:F71" si="4">C66&amp;"_D1_HK1_2021_K18"</f>
        <v>_D1_HK1_2021_K18</v>
      </c>
      <c r="G66" s="14">
        <v>1</v>
      </c>
      <c r="H66" s="13">
        <v>20</v>
      </c>
      <c r="I66" s="13">
        <v>42</v>
      </c>
      <c r="J66" s="58">
        <v>9</v>
      </c>
      <c r="K66" s="32" t="s">
        <v>122</v>
      </c>
      <c r="L66" s="32">
        <v>2</v>
      </c>
      <c r="M66" s="32">
        <v>2</v>
      </c>
      <c r="N66" s="32">
        <v>5</v>
      </c>
      <c r="O66" s="32" t="s">
        <v>106</v>
      </c>
      <c r="P66" s="31" t="e">
        <f>VLOOKUP(Q66,[1]Sheet1!B$2:C$395,2,0)</f>
        <v>#N/A</v>
      </c>
      <c r="Q66" s="27" t="s">
        <v>113</v>
      </c>
      <c r="R66" s="32">
        <v>1</v>
      </c>
      <c r="S66" s="32">
        <v>8</v>
      </c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25.5" customHeight="1" x14ac:dyDescent="0.2">
      <c r="A67" s="12">
        <v>62</v>
      </c>
      <c r="B67" s="36" t="s">
        <v>112</v>
      </c>
      <c r="C67" s="37"/>
      <c r="D67" s="31" t="s">
        <v>111</v>
      </c>
      <c r="E67" s="13">
        <v>3</v>
      </c>
      <c r="F67" s="27" t="str">
        <f t="shared" si="4"/>
        <v>_D1_HK1_2021_K18</v>
      </c>
      <c r="G67" s="14">
        <v>1</v>
      </c>
      <c r="H67" s="13">
        <v>20</v>
      </c>
      <c r="I67" s="13">
        <v>42</v>
      </c>
      <c r="J67" s="59"/>
      <c r="K67" s="32" t="s">
        <v>122</v>
      </c>
      <c r="L67" s="32">
        <v>4</v>
      </c>
      <c r="M67" s="32">
        <v>2</v>
      </c>
      <c r="N67" s="32">
        <v>5</v>
      </c>
      <c r="O67" s="32" t="s">
        <v>106</v>
      </c>
      <c r="P67" s="31" t="e">
        <f>VLOOKUP(Q67,[1]Sheet1!B$2:C$395,2,0)</f>
        <v>#N/A</v>
      </c>
      <c r="Q67" s="27" t="s">
        <v>113</v>
      </c>
      <c r="R67" s="32">
        <v>1</v>
      </c>
      <c r="S67" s="32">
        <v>8</v>
      </c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25.5" customHeight="1" x14ac:dyDescent="0.2">
      <c r="A68" s="12">
        <v>63</v>
      </c>
      <c r="B68" s="36" t="s">
        <v>112</v>
      </c>
      <c r="C68" s="37"/>
      <c r="D68" s="31" t="s">
        <v>111</v>
      </c>
      <c r="E68" s="13">
        <v>3</v>
      </c>
      <c r="F68" s="27" t="str">
        <f t="shared" si="4"/>
        <v>_D1_HK1_2021_K18</v>
      </c>
      <c r="G68" s="14">
        <v>2</v>
      </c>
      <c r="H68" s="13">
        <v>20</v>
      </c>
      <c r="I68" s="13">
        <v>42</v>
      </c>
      <c r="J68" s="59"/>
      <c r="K68" s="32" t="s">
        <v>122</v>
      </c>
      <c r="L68" s="32">
        <v>3</v>
      </c>
      <c r="M68" s="32">
        <v>2</v>
      </c>
      <c r="N68" s="32">
        <v>5</v>
      </c>
      <c r="O68" s="32" t="s">
        <v>106</v>
      </c>
      <c r="P68" s="31" t="e">
        <f>VLOOKUP(Q68,[1]Sheet1!B$2:C$395,2,0)</f>
        <v>#N/A</v>
      </c>
      <c r="Q68" s="27" t="s">
        <v>113</v>
      </c>
      <c r="R68" s="32">
        <v>1</v>
      </c>
      <c r="S68" s="32">
        <v>8</v>
      </c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25.5" customHeight="1" x14ac:dyDescent="0.2">
      <c r="A69" s="12">
        <v>64</v>
      </c>
      <c r="B69" s="36" t="s">
        <v>112</v>
      </c>
      <c r="C69" s="37"/>
      <c r="D69" s="31" t="s">
        <v>111</v>
      </c>
      <c r="E69" s="13">
        <v>3</v>
      </c>
      <c r="F69" s="27" t="str">
        <f t="shared" si="4"/>
        <v>_D1_HK1_2021_K18</v>
      </c>
      <c r="G69" s="14">
        <v>2</v>
      </c>
      <c r="H69" s="13">
        <v>20</v>
      </c>
      <c r="I69" s="13">
        <v>42</v>
      </c>
      <c r="J69" s="59"/>
      <c r="K69" s="32" t="s">
        <v>122</v>
      </c>
      <c r="L69" s="32">
        <v>5</v>
      </c>
      <c r="M69" s="32">
        <v>2</v>
      </c>
      <c r="N69" s="32">
        <v>5</v>
      </c>
      <c r="O69" s="32" t="s">
        <v>106</v>
      </c>
      <c r="P69" s="31" t="e">
        <f>VLOOKUP(Q69,[1]Sheet1!B$2:C$395,2,0)</f>
        <v>#N/A</v>
      </c>
      <c r="Q69" s="27" t="s">
        <v>113</v>
      </c>
      <c r="R69" s="32">
        <v>1</v>
      </c>
      <c r="S69" s="32">
        <v>8</v>
      </c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25.5" customHeight="1" x14ac:dyDescent="0.2">
      <c r="A70" s="12">
        <v>65</v>
      </c>
      <c r="B70" s="36" t="s">
        <v>112</v>
      </c>
      <c r="C70" s="37"/>
      <c r="D70" s="31" t="s">
        <v>111</v>
      </c>
      <c r="E70" s="13">
        <v>3</v>
      </c>
      <c r="F70" s="27" t="str">
        <f t="shared" si="4"/>
        <v>_D1_HK1_2021_K18</v>
      </c>
      <c r="G70" s="14">
        <v>3</v>
      </c>
      <c r="H70" s="13">
        <v>20</v>
      </c>
      <c r="I70" s="13">
        <v>42</v>
      </c>
      <c r="J70" s="59"/>
      <c r="K70" s="32" t="s">
        <v>145</v>
      </c>
      <c r="L70" s="32">
        <v>5</v>
      </c>
      <c r="M70" s="32">
        <v>6</v>
      </c>
      <c r="N70" s="32">
        <v>9</v>
      </c>
      <c r="O70" s="32" t="s">
        <v>98</v>
      </c>
      <c r="P70" s="31" t="str">
        <f>VLOOKUP(Q70,[1]Sheet1!B$2:C$395,2,0)</f>
        <v>00416</v>
      </c>
      <c r="Q70" s="27" t="s">
        <v>115</v>
      </c>
      <c r="R70" s="32">
        <v>1</v>
      </c>
      <c r="S70" s="32">
        <v>8</v>
      </c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25.5" customHeight="1" x14ac:dyDescent="0.2">
      <c r="A71" s="12">
        <v>66</v>
      </c>
      <c r="B71" s="36" t="s">
        <v>112</v>
      </c>
      <c r="C71" s="37"/>
      <c r="D71" s="31" t="s">
        <v>111</v>
      </c>
      <c r="E71" s="13">
        <v>3</v>
      </c>
      <c r="F71" s="27" t="str">
        <f t="shared" si="4"/>
        <v>_D1_HK1_2021_K18</v>
      </c>
      <c r="G71" s="14">
        <v>3</v>
      </c>
      <c r="H71" s="13">
        <v>20</v>
      </c>
      <c r="I71" s="13">
        <v>42</v>
      </c>
      <c r="J71" s="59"/>
      <c r="K71" s="32" t="s">
        <v>145</v>
      </c>
      <c r="L71" s="32">
        <v>6</v>
      </c>
      <c r="M71" s="32">
        <v>6</v>
      </c>
      <c r="N71" s="32">
        <v>9</v>
      </c>
      <c r="O71" s="32" t="s">
        <v>98</v>
      </c>
      <c r="P71" s="31" t="str">
        <f>VLOOKUP(Q71,[1]Sheet1!B$2:C$395,2,0)</f>
        <v>00416</v>
      </c>
      <c r="Q71" s="27" t="s">
        <v>115</v>
      </c>
      <c r="R71" s="32">
        <v>1</v>
      </c>
      <c r="S71" s="32">
        <v>8</v>
      </c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25.5" customHeight="1" x14ac:dyDescent="0.2">
      <c r="A72" s="12">
        <v>67</v>
      </c>
      <c r="B72" s="36" t="s">
        <v>389</v>
      </c>
      <c r="C72" s="37" t="s">
        <v>390</v>
      </c>
      <c r="D72" s="31" t="s">
        <v>111</v>
      </c>
      <c r="E72" s="13">
        <v>3</v>
      </c>
      <c r="F72" s="27" t="str">
        <f t="shared" ref="F72:F78" si="5">C72&amp;"_D1_HK1_2021_K18"</f>
        <v>CIF1032_D1_HK1_2021_K18</v>
      </c>
      <c r="G72" s="14">
        <v>1</v>
      </c>
      <c r="H72" s="13">
        <v>40</v>
      </c>
      <c r="I72" s="13">
        <v>55</v>
      </c>
      <c r="J72" s="59"/>
      <c r="K72" s="32" t="s">
        <v>122</v>
      </c>
      <c r="L72" s="32">
        <v>2</v>
      </c>
      <c r="M72" s="32">
        <v>1</v>
      </c>
      <c r="N72" s="32">
        <v>3</v>
      </c>
      <c r="O72" s="32"/>
      <c r="P72" s="31" t="e">
        <f>VLOOKUP(Q72,[1]Sheet1!B$2:C$395,2,0)</f>
        <v>#N/A</v>
      </c>
      <c r="Q72" s="27" t="s">
        <v>313</v>
      </c>
      <c r="R72" s="32">
        <v>1</v>
      </c>
      <c r="S72" s="32">
        <v>8</v>
      </c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25.5" customHeight="1" x14ac:dyDescent="0.2">
      <c r="A73" s="12">
        <v>68</v>
      </c>
      <c r="B73" s="36" t="s">
        <v>391</v>
      </c>
      <c r="C73" s="37" t="s">
        <v>392</v>
      </c>
      <c r="D73" s="31" t="s">
        <v>111</v>
      </c>
      <c r="E73" s="13">
        <v>2</v>
      </c>
      <c r="F73" s="27" t="str">
        <f t="shared" si="5"/>
        <v>CIF1012_D1_HK1_2021_K18</v>
      </c>
      <c r="G73" s="14">
        <v>1</v>
      </c>
      <c r="H73" s="50">
        <v>40</v>
      </c>
      <c r="I73" s="13">
        <v>55</v>
      </c>
      <c r="J73" s="59"/>
      <c r="K73" s="32" t="s">
        <v>122</v>
      </c>
      <c r="L73" s="32">
        <v>2</v>
      </c>
      <c r="M73" s="32">
        <v>4</v>
      </c>
      <c r="N73" s="32">
        <v>5</v>
      </c>
      <c r="O73" s="32"/>
      <c r="P73" s="31" t="e">
        <f>VLOOKUP(Q73,[1]Sheet1!B$2:C$395,2,0)</f>
        <v>#N/A</v>
      </c>
      <c r="Q73" s="27" t="s">
        <v>394</v>
      </c>
      <c r="R73" s="32">
        <v>1</v>
      </c>
      <c r="S73" s="32">
        <v>8</v>
      </c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25.5" customHeight="1" x14ac:dyDescent="0.2">
      <c r="A74" s="12">
        <v>69</v>
      </c>
      <c r="B74" s="36" t="s">
        <v>389</v>
      </c>
      <c r="C74" s="37" t="s">
        <v>390</v>
      </c>
      <c r="D74" s="31" t="s">
        <v>111</v>
      </c>
      <c r="E74" s="13">
        <v>3</v>
      </c>
      <c r="F74" s="27" t="str">
        <f t="shared" si="5"/>
        <v>CIF1032_D1_HK1_2021_K18</v>
      </c>
      <c r="G74" s="14">
        <v>1</v>
      </c>
      <c r="H74" s="50">
        <v>40</v>
      </c>
      <c r="I74" s="13">
        <v>55</v>
      </c>
      <c r="J74" s="59"/>
      <c r="K74" s="32" t="s">
        <v>122</v>
      </c>
      <c r="L74" s="32">
        <v>4</v>
      </c>
      <c r="M74" s="32">
        <v>1</v>
      </c>
      <c r="N74" s="32">
        <v>3</v>
      </c>
      <c r="O74" s="32"/>
      <c r="P74" s="31" t="e">
        <f>VLOOKUP(Q74,[1]Sheet1!B$2:C$395,2,0)</f>
        <v>#N/A</v>
      </c>
      <c r="Q74" s="27" t="s">
        <v>313</v>
      </c>
      <c r="R74" s="32">
        <v>1</v>
      </c>
      <c r="S74" s="32">
        <v>8</v>
      </c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25.5" customHeight="1" x14ac:dyDescent="0.2">
      <c r="A75" s="12">
        <v>70</v>
      </c>
      <c r="B75" s="36" t="s">
        <v>391</v>
      </c>
      <c r="C75" s="37" t="s">
        <v>392</v>
      </c>
      <c r="D75" s="31" t="s">
        <v>111</v>
      </c>
      <c r="E75" s="13">
        <v>2</v>
      </c>
      <c r="F75" s="27" t="str">
        <f t="shared" si="5"/>
        <v>CIF1012_D1_HK1_2021_K18</v>
      </c>
      <c r="G75" s="14">
        <v>1</v>
      </c>
      <c r="H75" s="50">
        <v>40</v>
      </c>
      <c r="I75" s="13">
        <v>55</v>
      </c>
      <c r="J75" s="59"/>
      <c r="K75" s="32" t="s">
        <v>122</v>
      </c>
      <c r="L75" s="32">
        <v>4</v>
      </c>
      <c r="M75" s="32">
        <v>4</v>
      </c>
      <c r="N75" s="32">
        <v>5</v>
      </c>
      <c r="O75" s="32"/>
      <c r="P75" s="31" t="e">
        <f>VLOOKUP(Q75,[1]Sheet1!B$2:C$395,2,0)</f>
        <v>#N/A</v>
      </c>
      <c r="Q75" s="27" t="s">
        <v>394</v>
      </c>
      <c r="R75" s="32">
        <v>1</v>
      </c>
      <c r="S75" s="32">
        <v>8</v>
      </c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25.5" customHeight="1" x14ac:dyDescent="0.2">
      <c r="A76" s="12">
        <v>71</v>
      </c>
      <c r="B76" s="44" t="s">
        <v>401</v>
      </c>
      <c r="C76" s="45" t="s">
        <v>402</v>
      </c>
      <c r="D76" s="31" t="s">
        <v>111</v>
      </c>
      <c r="E76" s="13">
        <v>2</v>
      </c>
      <c r="F76" s="27" t="str">
        <f t="shared" si="5"/>
        <v>CIF2068_D1_HK1_2021_K18</v>
      </c>
      <c r="G76" s="14">
        <v>1</v>
      </c>
      <c r="H76" s="50">
        <v>40</v>
      </c>
      <c r="I76" s="13">
        <v>55</v>
      </c>
      <c r="J76" s="59"/>
      <c r="K76" s="32" t="s">
        <v>122</v>
      </c>
      <c r="L76" s="32">
        <v>3</v>
      </c>
      <c r="M76" s="32">
        <v>1</v>
      </c>
      <c r="N76" s="32">
        <v>2</v>
      </c>
      <c r="O76" s="32"/>
      <c r="P76" s="31" t="e">
        <f>VLOOKUP(Q76,[1]Sheet1!B$2:C$395,2,0)</f>
        <v>#N/A</v>
      </c>
      <c r="Q76" s="27" t="s">
        <v>405</v>
      </c>
      <c r="R76" s="32">
        <v>1</v>
      </c>
      <c r="S76" s="32">
        <v>8</v>
      </c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25.5" customHeight="1" x14ac:dyDescent="0.2">
      <c r="A77" s="12">
        <v>72</v>
      </c>
      <c r="B77" s="36" t="s">
        <v>403</v>
      </c>
      <c r="C77" s="37" t="s">
        <v>404</v>
      </c>
      <c r="D77" s="31" t="s">
        <v>111</v>
      </c>
      <c r="E77" s="13">
        <v>3</v>
      </c>
      <c r="F77" s="27" t="str">
        <f t="shared" si="5"/>
        <v>CIF2119_D1_HK1_2021_K18</v>
      </c>
      <c r="G77" s="14">
        <v>1</v>
      </c>
      <c r="H77" s="50">
        <v>40</v>
      </c>
      <c r="I77" s="13">
        <v>55</v>
      </c>
      <c r="J77" s="59"/>
      <c r="K77" s="32" t="s">
        <v>122</v>
      </c>
      <c r="L77" s="32">
        <v>3</v>
      </c>
      <c r="M77" s="32">
        <v>3</v>
      </c>
      <c r="N77" s="32">
        <v>5</v>
      </c>
      <c r="O77" s="32"/>
      <c r="P77" s="31" t="str">
        <f>VLOOKUP(Q77,[1]Sheet1!B$2:C$395,2,0)</f>
        <v>00261</v>
      </c>
      <c r="Q77" s="27" t="s">
        <v>196</v>
      </c>
      <c r="R77" s="32">
        <v>1</v>
      </c>
      <c r="S77" s="32">
        <v>8</v>
      </c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25.5" customHeight="1" x14ac:dyDescent="0.2">
      <c r="A78" s="12">
        <v>73</v>
      </c>
      <c r="B78" s="44" t="s">
        <v>401</v>
      </c>
      <c r="C78" s="45" t="s">
        <v>402</v>
      </c>
      <c r="D78" s="31" t="s">
        <v>111</v>
      </c>
      <c r="E78" s="13">
        <v>2</v>
      </c>
      <c r="F78" s="27" t="str">
        <f t="shared" si="5"/>
        <v>CIF2068_D1_HK1_2021_K18</v>
      </c>
      <c r="G78" s="14">
        <v>1</v>
      </c>
      <c r="H78" s="50">
        <v>40</v>
      </c>
      <c r="I78" s="13">
        <v>55</v>
      </c>
      <c r="J78" s="59"/>
      <c r="K78" s="32" t="s">
        <v>122</v>
      </c>
      <c r="L78" s="32">
        <v>5</v>
      </c>
      <c r="M78" s="32">
        <v>1</v>
      </c>
      <c r="N78" s="32">
        <v>2</v>
      </c>
      <c r="O78" s="32"/>
      <c r="P78" s="31" t="e">
        <f>VLOOKUP(Q78,[1]Sheet1!B$2:C$395,2,0)</f>
        <v>#N/A</v>
      </c>
      <c r="Q78" s="27" t="s">
        <v>405</v>
      </c>
      <c r="R78" s="32">
        <v>1</v>
      </c>
      <c r="S78" s="32">
        <v>8</v>
      </c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25.5" customHeight="1" x14ac:dyDescent="0.2">
      <c r="A79" s="12">
        <v>74</v>
      </c>
      <c r="B79" s="36" t="s">
        <v>403</v>
      </c>
      <c r="C79" s="37" t="s">
        <v>404</v>
      </c>
      <c r="D79" s="31" t="s">
        <v>111</v>
      </c>
      <c r="E79" s="49">
        <v>3</v>
      </c>
      <c r="F79" s="27" t="str">
        <f t="shared" ref="F79:F84" si="6">C79&amp;"_D1_HK1_2021_K18"</f>
        <v>CIF2119_D1_HK1_2021_K18</v>
      </c>
      <c r="G79" s="14">
        <v>1</v>
      </c>
      <c r="H79" s="50">
        <v>40</v>
      </c>
      <c r="I79" s="49">
        <v>55</v>
      </c>
      <c r="J79" s="60"/>
      <c r="K79" s="32" t="s">
        <v>122</v>
      </c>
      <c r="L79" s="32">
        <v>5</v>
      </c>
      <c r="M79" s="32">
        <v>3</v>
      </c>
      <c r="N79" s="32">
        <v>5</v>
      </c>
      <c r="O79" s="32"/>
      <c r="P79" s="31" t="str">
        <f>VLOOKUP(Q79,[1]Sheet1!B$2:C$395,2,0)</f>
        <v>00261</v>
      </c>
      <c r="Q79" s="27" t="s">
        <v>196</v>
      </c>
      <c r="R79" s="32">
        <v>1</v>
      </c>
      <c r="S79" s="32">
        <v>8</v>
      </c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25.5" customHeight="1" x14ac:dyDescent="0.2">
      <c r="A80" s="12">
        <v>75</v>
      </c>
      <c r="B80" s="36" t="s">
        <v>407</v>
      </c>
      <c r="C80" s="37" t="s">
        <v>408</v>
      </c>
      <c r="D80" s="31" t="s">
        <v>406</v>
      </c>
      <c r="E80" s="49">
        <v>3</v>
      </c>
      <c r="F80" s="27" t="str">
        <f t="shared" si="6"/>
        <v>PSF2049_D1_HK1_2021_K18</v>
      </c>
      <c r="G80" s="14">
        <v>1</v>
      </c>
      <c r="H80" s="49">
        <v>40</v>
      </c>
      <c r="I80" s="49">
        <v>60</v>
      </c>
      <c r="J80" s="58">
        <v>11</v>
      </c>
      <c r="K80" s="32" t="s">
        <v>145</v>
      </c>
      <c r="L80" s="32">
        <v>2</v>
      </c>
      <c r="M80" s="32">
        <v>6</v>
      </c>
      <c r="N80" s="32">
        <v>8</v>
      </c>
      <c r="O80" s="32"/>
      <c r="P80" s="31" t="str">
        <f>VLOOKUP(Q80,[1]Sheet1!B$2:C$395,2,0)</f>
        <v>00330</v>
      </c>
      <c r="Q80" s="27" t="s">
        <v>159</v>
      </c>
      <c r="R80" s="32">
        <v>1</v>
      </c>
      <c r="S80" s="32">
        <v>8</v>
      </c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25.5" customHeight="1" x14ac:dyDescent="0.2">
      <c r="A81" s="12">
        <v>76</v>
      </c>
      <c r="B81" s="36" t="s">
        <v>412</v>
      </c>
      <c r="C81" s="37" t="s">
        <v>413</v>
      </c>
      <c r="D81" s="31" t="s">
        <v>406</v>
      </c>
      <c r="E81" s="49">
        <v>2</v>
      </c>
      <c r="F81" s="27" t="str">
        <f t="shared" si="6"/>
        <v>AOF2003_D1_HK1_2021_K18</v>
      </c>
      <c r="G81" s="14">
        <v>1</v>
      </c>
      <c r="H81" s="51">
        <v>40</v>
      </c>
      <c r="I81" s="51">
        <v>60</v>
      </c>
      <c r="J81" s="59"/>
      <c r="K81" s="32" t="s">
        <v>145</v>
      </c>
      <c r="L81" s="32">
        <v>2</v>
      </c>
      <c r="M81" s="32">
        <v>9</v>
      </c>
      <c r="N81" s="32">
        <v>10</v>
      </c>
      <c r="O81" s="32"/>
      <c r="P81" s="31" t="str">
        <f>VLOOKUP(Q81,[1]Sheet1!B$2:C$395,2,0)</f>
        <v>0000</v>
      </c>
      <c r="Q81" s="27" t="s">
        <v>416</v>
      </c>
      <c r="R81" s="32">
        <v>1</v>
      </c>
      <c r="S81" s="32">
        <v>8</v>
      </c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25.5" customHeight="1" x14ac:dyDescent="0.2">
      <c r="A82" s="12">
        <v>77</v>
      </c>
      <c r="B82" s="36" t="s">
        <v>407</v>
      </c>
      <c r="C82" s="37" t="s">
        <v>408</v>
      </c>
      <c r="D82" s="31" t="s">
        <v>406</v>
      </c>
      <c r="E82" s="49">
        <v>3</v>
      </c>
      <c r="F82" s="27" t="str">
        <f t="shared" si="6"/>
        <v>PSF2049_D1_HK1_2021_K18</v>
      </c>
      <c r="G82" s="14">
        <v>1</v>
      </c>
      <c r="H82" s="51">
        <v>40</v>
      </c>
      <c r="I82" s="51">
        <v>60</v>
      </c>
      <c r="J82" s="59"/>
      <c r="K82" s="32" t="s">
        <v>145</v>
      </c>
      <c r="L82" s="32">
        <v>4</v>
      </c>
      <c r="M82" s="32">
        <v>6</v>
      </c>
      <c r="N82" s="32">
        <v>8</v>
      </c>
      <c r="O82" s="32"/>
      <c r="P82" s="31" t="str">
        <f>VLOOKUP(Q82,[1]Sheet1!B$2:C$395,2,0)</f>
        <v>00330</v>
      </c>
      <c r="Q82" s="27" t="s">
        <v>159</v>
      </c>
      <c r="R82" s="32">
        <v>1</v>
      </c>
      <c r="S82" s="32">
        <v>8</v>
      </c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25.5" customHeight="1" x14ac:dyDescent="0.2">
      <c r="A83" s="12">
        <v>78</v>
      </c>
      <c r="B83" s="36" t="s">
        <v>412</v>
      </c>
      <c r="C83" s="37" t="s">
        <v>413</v>
      </c>
      <c r="D83" s="31" t="s">
        <v>406</v>
      </c>
      <c r="E83" s="49">
        <v>2</v>
      </c>
      <c r="F83" s="27" t="str">
        <f t="shared" si="6"/>
        <v>AOF2003_D1_HK1_2021_K18</v>
      </c>
      <c r="G83" s="14">
        <v>1</v>
      </c>
      <c r="H83" s="51">
        <v>40</v>
      </c>
      <c r="I83" s="51">
        <v>60</v>
      </c>
      <c r="J83" s="59"/>
      <c r="K83" s="32" t="s">
        <v>145</v>
      </c>
      <c r="L83" s="32">
        <v>4</v>
      </c>
      <c r="M83" s="32">
        <v>9</v>
      </c>
      <c r="N83" s="32">
        <v>10</v>
      </c>
      <c r="O83" s="32"/>
      <c r="P83" s="31" t="str">
        <f>VLOOKUP(Q83,[1]Sheet1!B$2:C$395,2,0)</f>
        <v>0000</v>
      </c>
      <c r="Q83" s="27" t="s">
        <v>416</v>
      </c>
      <c r="R83" s="32">
        <v>1</v>
      </c>
      <c r="S83" s="32">
        <v>8</v>
      </c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25.5" customHeight="1" x14ac:dyDescent="0.2">
      <c r="A84" s="12">
        <v>79</v>
      </c>
      <c r="B84" s="36" t="s">
        <v>414</v>
      </c>
      <c r="C84" s="37" t="s">
        <v>415</v>
      </c>
      <c r="D84" s="31" t="s">
        <v>406</v>
      </c>
      <c r="E84" s="49">
        <v>2</v>
      </c>
      <c r="F84" s="27" t="str">
        <f t="shared" si="6"/>
        <v>ASF2018_D1_HK1_2021_K18</v>
      </c>
      <c r="G84" s="14">
        <v>1</v>
      </c>
      <c r="H84" s="51">
        <v>40</v>
      </c>
      <c r="I84" s="51">
        <v>60</v>
      </c>
      <c r="J84" s="59"/>
      <c r="K84" s="32" t="s">
        <v>145</v>
      </c>
      <c r="L84" s="32">
        <v>3</v>
      </c>
      <c r="M84" s="32">
        <v>6</v>
      </c>
      <c r="N84" s="32">
        <v>7</v>
      </c>
      <c r="O84" s="32"/>
      <c r="P84" s="31" t="str">
        <f>VLOOKUP(Q84,[1]Sheet1!B$2:C$395,2,0)</f>
        <v>00122</v>
      </c>
      <c r="Q84" s="27" t="s">
        <v>419</v>
      </c>
      <c r="R84" s="32">
        <v>1</v>
      </c>
      <c r="S84" s="32">
        <v>8</v>
      </c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31.5" customHeight="1" x14ac:dyDescent="0.2">
      <c r="A85" s="12">
        <v>80</v>
      </c>
      <c r="B85" s="36" t="s">
        <v>417</v>
      </c>
      <c r="C85" s="37" t="s">
        <v>411</v>
      </c>
      <c r="D85" s="31" t="s">
        <v>406</v>
      </c>
      <c r="E85" s="49">
        <v>3</v>
      </c>
      <c r="F85" s="27" t="str">
        <f t="shared" ref="F85:F111" si="7">C85&amp;"_D1_HK1_2021_K18"</f>
        <v>OMF1003_D1_HK1_2021_K18</v>
      </c>
      <c r="G85" s="14">
        <v>1</v>
      </c>
      <c r="H85" s="51">
        <v>40</v>
      </c>
      <c r="I85" s="51">
        <v>60</v>
      </c>
      <c r="J85" s="59"/>
      <c r="K85" s="32" t="s">
        <v>145</v>
      </c>
      <c r="L85" s="32">
        <v>3</v>
      </c>
      <c r="M85" s="32">
        <v>8</v>
      </c>
      <c r="N85" s="32">
        <v>10</v>
      </c>
      <c r="O85" s="32"/>
      <c r="P85" s="31" t="str">
        <f>VLOOKUP(Q85,[1]Sheet1!B$2:C$395,2,0)</f>
        <v>00039</v>
      </c>
      <c r="Q85" s="27" t="s">
        <v>418</v>
      </c>
      <c r="R85" s="32">
        <v>1</v>
      </c>
      <c r="S85" s="32">
        <v>8</v>
      </c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25.5" customHeight="1" x14ac:dyDescent="0.2">
      <c r="A86" s="12">
        <v>81</v>
      </c>
      <c r="B86" s="36" t="s">
        <v>414</v>
      </c>
      <c r="C86" s="37" t="s">
        <v>415</v>
      </c>
      <c r="D86" s="31" t="s">
        <v>406</v>
      </c>
      <c r="E86" s="49">
        <v>2</v>
      </c>
      <c r="F86" s="27" t="str">
        <f t="shared" si="7"/>
        <v>ASF2018_D1_HK1_2021_K18</v>
      </c>
      <c r="G86" s="14">
        <v>1</v>
      </c>
      <c r="H86" s="51">
        <v>40</v>
      </c>
      <c r="I86" s="51">
        <v>60</v>
      </c>
      <c r="J86" s="59"/>
      <c r="K86" s="32" t="s">
        <v>145</v>
      </c>
      <c r="L86" s="32">
        <v>6</v>
      </c>
      <c r="M86" s="32">
        <v>6</v>
      </c>
      <c r="N86" s="32">
        <v>7</v>
      </c>
      <c r="O86" s="32"/>
      <c r="P86" s="31" t="str">
        <f>VLOOKUP(Q86,[1]Sheet1!B$2:C$395,2,0)</f>
        <v>00122</v>
      </c>
      <c r="Q86" s="27" t="s">
        <v>419</v>
      </c>
      <c r="R86" s="32">
        <v>1</v>
      </c>
      <c r="S86" s="32">
        <v>8</v>
      </c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35.25" customHeight="1" x14ac:dyDescent="0.2">
      <c r="A87" s="12">
        <v>82</v>
      </c>
      <c r="B87" s="36" t="s">
        <v>417</v>
      </c>
      <c r="C87" s="37" t="s">
        <v>411</v>
      </c>
      <c r="D87" s="31" t="s">
        <v>406</v>
      </c>
      <c r="E87" s="49">
        <v>3</v>
      </c>
      <c r="F87" s="27" t="str">
        <f>C87&amp;"_D1_HK1_2021_K18"</f>
        <v>OMF1003_D1_HK1_2021_K18</v>
      </c>
      <c r="G87" s="14">
        <v>1</v>
      </c>
      <c r="H87" s="51">
        <v>40</v>
      </c>
      <c r="I87" s="51">
        <v>60</v>
      </c>
      <c r="J87" s="60"/>
      <c r="K87" s="32" t="s">
        <v>145</v>
      </c>
      <c r="L87" s="32">
        <v>6</v>
      </c>
      <c r="M87" s="32">
        <v>8</v>
      </c>
      <c r="N87" s="32">
        <v>10</v>
      </c>
      <c r="O87" s="32"/>
      <c r="P87" s="31" t="str">
        <f>VLOOKUP(Q87,[1]Sheet1!B$2:C$395,2,0)</f>
        <v>00039</v>
      </c>
      <c r="Q87" s="27" t="s">
        <v>418</v>
      </c>
      <c r="R87" s="32">
        <v>1</v>
      </c>
      <c r="S87" s="32">
        <v>8</v>
      </c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25.5" customHeight="1" x14ac:dyDescent="0.2">
      <c r="A88" s="12">
        <v>83</v>
      </c>
      <c r="B88" s="36" t="s">
        <v>429</v>
      </c>
      <c r="C88" s="37" t="s">
        <v>216</v>
      </c>
      <c r="D88" s="31" t="s">
        <v>428</v>
      </c>
      <c r="E88" s="13">
        <v>2</v>
      </c>
      <c r="F88" s="27" t="str">
        <f t="shared" ref="F88:F99" si="8">C88&amp;"_D2_HK1_2021_K18"</f>
        <v>SLF1010_D2_HK1_2021_K18</v>
      </c>
      <c r="G88" s="14">
        <v>1</v>
      </c>
      <c r="H88" s="13">
        <v>40</v>
      </c>
      <c r="I88" s="13">
        <v>82</v>
      </c>
      <c r="J88" s="58">
        <v>9</v>
      </c>
      <c r="K88" s="32" t="s">
        <v>145</v>
      </c>
      <c r="L88" s="32">
        <v>3</v>
      </c>
      <c r="M88" s="32">
        <v>6</v>
      </c>
      <c r="N88" s="32">
        <v>9</v>
      </c>
      <c r="O88" s="32"/>
      <c r="P88" s="31" t="str">
        <f>VLOOKUP(Q88,[1]Sheet1!B$2:C$395,2,0)</f>
        <v>00097</v>
      </c>
      <c r="Q88" s="27" t="s">
        <v>222</v>
      </c>
      <c r="R88" s="32">
        <v>1</v>
      </c>
      <c r="S88" s="32">
        <v>8</v>
      </c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25.5" customHeight="1" x14ac:dyDescent="0.2">
      <c r="A89" s="12">
        <v>84</v>
      </c>
      <c r="B89" s="36" t="s">
        <v>429</v>
      </c>
      <c r="C89" s="37" t="s">
        <v>216</v>
      </c>
      <c r="D89" s="31" t="s">
        <v>428</v>
      </c>
      <c r="E89" s="51">
        <v>2</v>
      </c>
      <c r="F89" s="27" t="str">
        <f t="shared" si="8"/>
        <v>SLF1010_D2_HK1_2021_K18</v>
      </c>
      <c r="G89" s="14">
        <v>2</v>
      </c>
      <c r="H89" s="51">
        <v>40</v>
      </c>
      <c r="I89" s="51">
        <v>82</v>
      </c>
      <c r="J89" s="59"/>
      <c r="K89" s="32" t="s">
        <v>145</v>
      </c>
      <c r="L89" s="32">
        <v>2</v>
      </c>
      <c r="M89" s="32">
        <v>6</v>
      </c>
      <c r="N89" s="32">
        <v>9</v>
      </c>
      <c r="O89" s="32"/>
      <c r="P89" s="31" t="str">
        <f>VLOOKUP(Q89,[1]Sheet1!B$2:C$395,2,0)</f>
        <v>00097</v>
      </c>
      <c r="Q89" s="27" t="s">
        <v>222</v>
      </c>
      <c r="R89" s="32">
        <v>1</v>
      </c>
      <c r="S89" s="32">
        <v>8</v>
      </c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25.5" customHeight="1" x14ac:dyDescent="0.2">
      <c r="A90" s="12">
        <v>85</v>
      </c>
      <c r="B90" s="36" t="s">
        <v>429</v>
      </c>
      <c r="C90" s="37" t="s">
        <v>216</v>
      </c>
      <c r="D90" s="31" t="s">
        <v>428</v>
      </c>
      <c r="E90" s="51">
        <v>2</v>
      </c>
      <c r="F90" s="27" t="str">
        <f t="shared" si="8"/>
        <v>SLF1010_D2_HK1_2021_K18</v>
      </c>
      <c r="G90" s="14">
        <v>3</v>
      </c>
      <c r="H90" s="51">
        <v>40</v>
      </c>
      <c r="I90" s="51">
        <v>82</v>
      </c>
      <c r="J90" s="59"/>
      <c r="K90" s="32" t="s">
        <v>122</v>
      </c>
      <c r="L90" s="32">
        <v>3</v>
      </c>
      <c r="M90" s="32">
        <v>1</v>
      </c>
      <c r="N90" s="32">
        <v>4</v>
      </c>
      <c r="O90" s="32"/>
      <c r="P90" s="31" t="str">
        <f>VLOOKUP(Q90,[1]Sheet1!B$2:C$395,2,0)</f>
        <v>00096</v>
      </c>
      <c r="Q90" s="27" t="s">
        <v>223</v>
      </c>
      <c r="R90" s="32">
        <v>1</v>
      </c>
      <c r="S90" s="32">
        <v>8</v>
      </c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25.5" customHeight="1" x14ac:dyDescent="0.2">
      <c r="A91" s="12">
        <v>86</v>
      </c>
      <c r="B91" s="36" t="s">
        <v>430</v>
      </c>
      <c r="C91" s="37" t="s">
        <v>225</v>
      </c>
      <c r="D91" s="31" t="s">
        <v>428</v>
      </c>
      <c r="E91" s="13">
        <v>2</v>
      </c>
      <c r="F91" s="27" t="str">
        <f t="shared" si="8"/>
        <v>SLF1011_D2_HK1_2021_K18</v>
      </c>
      <c r="G91" s="14">
        <v>1</v>
      </c>
      <c r="H91" s="51">
        <v>40</v>
      </c>
      <c r="I91" s="51">
        <v>82</v>
      </c>
      <c r="J91" s="59"/>
      <c r="K91" s="32" t="s">
        <v>122</v>
      </c>
      <c r="L91" s="32">
        <v>4</v>
      </c>
      <c r="M91" s="32">
        <v>1</v>
      </c>
      <c r="N91" s="32">
        <v>4</v>
      </c>
      <c r="O91" s="32"/>
      <c r="P91" s="31" t="str">
        <f>VLOOKUP(Q91,[1]Sheet1!B$2:C$395,2,0)</f>
        <v>00423</v>
      </c>
      <c r="Q91" s="27" t="s">
        <v>230</v>
      </c>
      <c r="R91" s="32">
        <v>1</v>
      </c>
      <c r="S91" s="32">
        <v>8</v>
      </c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25.5" customHeight="1" x14ac:dyDescent="0.2">
      <c r="A92" s="12">
        <v>87</v>
      </c>
      <c r="B92" s="36" t="s">
        <v>430</v>
      </c>
      <c r="C92" s="37" t="s">
        <v>225</v>
      </c>
      <c r="D92" s="31" t="s">
        <v>428</v>
      </c>
      <c r="E92" s="51">
        <v>2</v>
      </c>
      <c r="F92" s="27" t="str">
        <f t="shared" si="8"/>
        <v>SLF1011_D2_HK1_2021_K18</v>
      </c>
      <c r="G92" s="14">
        <v>2</v>
      </c>
      <c r="H92" s="51">
        <v>40</v>
      </c>
      <c r="I92" s="51">
        <v>82</v>
      </c>
      <c r="J92" s="59"/>
      <c r="K92" s="32" t="s">
        <v>145</v>
      </c>
      <c r="L92" s="32">
        <v>5</v>
      </c>
      <c r="M92" s="32">
        <v>6</v>
      </c>
      <c r="N92" s="32">
        <v>9</v>
      </c>
      <c r="O92" s="32"/>
      <c r="P92" s="31" t="str">
        <f>VLOOKUP(Q92,[1]Sheet1!B$2:C$395,2,0)</f>
        <v>00423</v>
      </c>
      <c r="Q92" s="27" t="s">
        <v>230</v>
      </c>
      <c r="R92" s="32">
        <v>1</v>
      </c>
      <c r="S92" s="32">
        <v>8</v>
      </c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25.5" customHeight="1" x14ac:dyDescent="0.2">
      <c r="A93" s="12">
        <v>88</v>
      </c>
      <c r="B93" s="36" t="s">
        <v>430</v>
      </c>
      <c r="C93" s="37" t="s">
        <v>225</v>
      </c>
      <c r="D93" s="31" t="s">
        <v>428</v>
      </c>
      <c r="E93" s="51">
        <v>2</v>
      </c>
      <c r="F93" s="27" t="str">
        <f t="shared" si="8"/>
        <v>SLF1011_D2_HK1_2021_K18</v>
      </c>
      <c r="G93" s="14">
        <v>3</v>
      </c>
      <c r="H93" s="51">
        <v>40</v>
      </c>
      <c r="I93" s="51">
        <v>82</v>
      </c>
      <c r="J93" s="59"/>
      <c r="K93" s="32" t="s">
        <v>145</v>
      </c>
      <c r="L93" s="32">
        <v>6</v>
      </c>
      <c r="M93" s="32">
        <v>6</v>
      </c>
      <c r="N93" s="32">
        <v>9</v>
      </c>
      <c r="O93" s="32"/>
      <c r="P93" s="31" t="str">
        <f>VLOOKUP(Q93,[1]Sheet1!B$2:C$395,2,0)</f>
        <v>00423</v>
      </c>
      <c r="Q93" s="27" t="s">
        <v>230</v>
      </c>
      <c r="R93" s="32">
        <v>1</v>
      </c>
      <c r="S93" s="32">
        <v>8</v>
      </c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25.5" customHeight="1" x14ac:dyDescent="0.2">
      <c r="A94" s="12">
        <v>89</v>
      </c>
      <c r="B94" s="36" t="s">
        <v>434</v>
      </c>
      <c r="C94" s="37" t="s">
        <v>431</v>
      </c>
      <c r="D94" s="31" t="s">
        <v>428</v>
      </c>
      <c r="E94" s="13">
        <v>2</v>
      </c>
      <c r="F94" s="27" t="str">
        <f t="shared" si="8"/>
        <v>SLF2002_D2_HK1_2021_K18</v>
      </c>
      <c r="G94" s="14">
        <v>1</v>
      </c>
      <c r="H94" s="51">
        <v>40</v>
      </c>
      <c r="I94" s="51">
        <v>82</v>
      </c>
      <c r="J94" s="59"/>
      <c r="K94" s="32" t="s">
        <v>122</v>
      </c>
      <c r="L94" s="32">
        <v>5</v>
      </c>
      <c r="M94" s="32">
        <v>1</v>
      </c>
      <c r="N94" s="32">
        <v>4</v>
      </c>
      <c r="O94" s="32"/>
      <c r="P94" s="31" t="str">
        <f>VLOOKUP(Q94,[1]Sheet1!B$2:C$395,2,0)</f>
        <v>00098</v>
      </c>
      <c r="Q94" s="27" t="s">
        <v>435</v>
      </c>
      <c r="R94" s="32">
        <v>1</v>
      </c>
      <c r="S94" s="32">
        <v>8</v>
      </c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25.5" customHeight="1" x14ac:dyDescent="0.2">
      <c r="A95" s="12">
        <v>90</v>
      </c>
      <c r="B95" s="36" t="s">
        <v>434</v>
      </c>
      <c r="C95" s="37" t="s">
        <v>431</v>
      </c>
      <c r="D95" s="31" t="s">
        <v>428</v>
      </c>
      <c r="E95" s="51">
        <v>2</v>
      </c>
      <c r="F95" s="27" t="str">
        <f t="shared" si="8"/>
        <v>SLF2002_D2_HK1_2021_K18</v>
      </c>
      <c r="G95" s="14">
        <v>2</v>
      </c>
      <c r="H95" s="51">
        <v>40</v>
      </c>
      <c r="I95" s="51">
        <v>82</v>
      </c>
      <c r="J95" s="59"/>
      <c r="K95" s="32" t="s">
        <v>122</v>
      </c>
      <c r="L95" s="32">
        <v>6</v>
      </c>
      <c r="M95" s="32">
        <v>1</v>
      </c>
      <c r="N95" s="32">
        <v>4</v>
      </c>
      <c r="O95" s="32"/>
      <c r="P95" s="31" t="str">
        <f>VLOOKUP(Q95,[1]Sheet1!B$2:C$395,2,0)</f>
        <v>00095</v>
      </c>
      <c r="Q95" s="27" t="s">
        <v>436</v>
      </c>
      <c r="R95" s="32">
        <v>1</v>
      </c>
      <c r="S95" s="32">
        <v>8</v>
      </c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25.5" customHeight="1" x14ac:dyDescent="0.2">
      <c r="A96" s="12">
        <v>91</v>
      </c>
      <c r="B96" s="36" t="s">
        <v>434</v>
      </c>
      <c r="C96" s="37" t="s">
        <v>431</v>
      </c>
      <c r="D96" s="31" t="s">
        <v>428</v>
      </c>
      <c r="E96" s="51">
        <v>2</v>
      </c>
      <c r="F96" s="27" t="str">
        <f t="shared" si="8"/>
        <v>SLF2002_D2_HK1_2021_K18</v>
      </c>
      <c r="G96" s="14">
        <v>3</v>
      </c>
      <c r="H96" s="51">
        <v>40</v>
      </c>
      <c r="I96" s="51">
        <v>82</v>
      </c>
      <c r="J96" s="59"/>
      <c r="K96" s="32" t="s">
        <v>145</v>
      </c>
      <c r="L96" s="32">
        <v>4</v>
      </c>
      <c r="M96" s="32">
        <v>6</v>
      </c>
      <c r="N96" s="32">
        <v>9</v>
      </c>
      <c r="O96" s="32"/>
      <c r="P96" s="31" t="str">
        <f>VLOOKUP(Q96,[1]Sheet1!B$2:C$395,2,0)</f>
        <v>00095</v>
      </c>
      <c r="Q96" s="27" t="s">
        <v>436</v>
      </c>
      <c r="R96" s="32">
        <v>1</v>
      </c>
      <c r="S96" s="32">
        <v>8</v>
      </c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25.5" customHeight="1" x14ac:dyDescent="0.2">
      <c r="A97" s="12">
        <v>92</v>
      </c>
      <c r="B97" s="36" t="s">
        <v>432</v>
      </c>
      <c r="C97" s="37" t="s">
        <v>433</v>
      </c>
      <c r="D97" s="31" t="s">
        <v>428</v>
      </c>
      <c r="E97" s="13">
        <v>2</v>
      </c>
      <c r="F97" s="27" t="str">
        <f t="shared" si="8"/>
        <v>SLF2004_D2_HK1_2021_K18</v>
      </c>
      <c r="G97" s="14">
        <v>1</v>
      </c>
      <c r="H97" s="51">
        <v>40</v>
      </c>
      <c r="I97" s="51">
        <v>82</v>
      </c>
      <c r="J97" s="59"/>
      <c r="K97" s="32" t="s">
        <v>145</v>
      </c>
      <c r="L97" s="32">
        <v>6</v>
      </c>
      <c r="M97" s="32">
        <v>6</v>
      </c>
      <c r="N97" s="32">
        <v>9</v>
      </c>
      <c r="O97" s="32"/>
      <c r="P97" s="31" t="str">
        <f>VLOOKUP(Q97,[1]Sheet1!B$2:C$395,2,0)</f>
        <v>00098</v>
      </c>
      <c r="Q97" s="27" t="s">
        <v>435</v>
      </c>
      <c r="R97" s="32">
        <v>1</v>
      </c>
      <c r="S97" s="32">
        <v>8</v>
      </c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25.5" customHeight="1" x14ac:dyDescent="0.2">
      <c r="A98" s="12">
        <v>93</v>
      </c>
      <c r="B98" s="36" t="s">
        <v>432</v>
      </c>
      <c r="C98" s="37" t="s">
        <v>433</v>
      </c>
      <c r="D98" s="31" t="s">
        <v>428</v>
      </c>
      <c r="E98" s="51">
        <v>2</v>
      </c>
      <c r="F98" s="27" t="str">
        <f t="shared" si="8"/>
        <v>SLF2004_D2_HK1_2021_K18</v>
      </c>
      <c r="G98" s="14">
        <v>2</v>
      </c>
      <c r="H98" s="51">
        <v>40</v>
      </c>
      <c r="I98" s="51">
        <v>82</v>
      </c>
      <c r="J98" s="59"/>
      <c r="K98" s="32" t="s">
        <v>122</v>
      </c>
      <c r="L98" s="32">
        <v>5</v>
      </c>
      <c r="M98" s="32">
        <v>1</v>
      </c>
      <c r="N98" s="32">
        <v>4</v>
      </c>
      <c r="O98" s="32"/>
      <c r="P98" s="31" t="str">
        <f>VLOOKUP(Q98,[1]Sheet1!B$2:C$395,2,0)</f>
        <v>00096</v>
      </c>
      <c r="Q98" s="27" t="s">
        <v>223</v>
      </c>
      <c r="R98" s="32">
        <v>1</v>
      </c>
      <c r="S98" s="32">
        <v>8</v>
      </c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25.5" customHeight="1" x14ac:dyDescent="0.2">
      <c r="A99" s="12">
        <v>94</v>
      </c>
      <c r="B99" s="36" t="s">
        <v>432</v>
      </c>
      <c r="C99" s="37" t="s">
        <v>433</v>
      </c>
      <c r="D99" s="31" t="s">
        <v>428</v>
      </c>
      <c r="E99" s="51">
        <v>2</v>
      </c>
      <c r="F99" s="27" t="str">
        <f t="shared" si="8"/>
        <v>SLF2004_D2_HK1_2021_K18</v>
      </c>
      <c r="G99" s="14">
        <v>3</v>
      </c>
      <c r="H99" s="51">
        <v>40</v>
      </c>
      <c r="I99" s="51">
        <v>82</v>
      </c>
      <c r="J99" s="60"/>
      <c r="K99" s="32" t="s">
        <v>145</v>
      </c>
      <c r="L99" s="32">
        <v>3</v>
      </c>
      <c r="M99" s="32">
        <v>6</v>
      </c>
      <c r="N99" s="32">
        <v>9</v>
      </c>
      <c r="O99" s="32"/>
      <c r="P99" s="31" t="str">
        <f>VLOOKUP(Q99,[1]Sheet1!B$2:C$395,2,0)</f>
        <v>00098</v>
      </c>
      <c r="Q99" s="53" t="s">
        <v>435</v>
      </c>
      <c r="R99" s="32">
        <v>1</v>
      </c>
      <c r="S99" s="32">
        <v>8</v>
      </c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31.5" customHeight="1" x14ac:dyDescent="0.2">
      <c r="A100" s="12">
        <v>95</v>
      </c>
      <c r="B100" s="36" t="s">
        <v>417</v>
      </c>
      <c r="C100" s="37" t="s">
        <v>411</v>
      </c>
      <c r="D100" s="31" t="s">
        <v>443</v>
      </c>
      <c r="E100" s="49">
        <v>3</v>
      </c>
      <c r="F100" s="27" t="str">
        <f t="shared" si="7"/>
        <v>OMF1003_D1_HK1_2021_K18</v>
      </c>
      <c r="G100" s="14">
        <v>1</v>
      </c>
      <c r="H100" s="49">
        <v>40</v>
      </c>
      <c r="I100" s="49">
        <v>75</v>
      </c>
      <c r="J100" s="58">
        <v>9</v>
      </c>
      <c r="K100" s="32" t="s">
        <v>122</v>
      </c>
      <c r="L100" s="32">
        <v>2</v>
      </c>
      <c r="M100" s="32">
        <v>1</v>
      </c>
      <c r="N100" s="32">
        <v>3</v>
      </c>
      <c r="O100" s="32"/>
      <c r="P100" s="31" t="str">
        <f>VLOOKUP(Q100,[1]Sheet1!B$2:C$395,2,0)</f>
        <v>00109</v>
      </c>
      <c r="Q100" s="27" t="s">
        <v>452</v>
      </c>
      <c r="R100" s="32">
        <v>1</v>
      </c>
      <c r="S100" s="32">
        <v>8</v>
      </c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25.5" customHeight="1" x14ac:dyDescent="0.2">
      <c r="A101" s="12">
        <v>96</v>
      </c>
      <c r="B101" s="36" t="s">
        <v>447</v>
      </c>
      <c r="C101" s="37" t="s">
        <v>448</v>
      </c>
      <c r="D101" s="31" t="s">
        <v>443</v>
      </c>
      <c r="E101" s="49">
        <v>2</v>
      </c>
      <c r="F101" s="27" t="str">
        <f t="shared" si="7"/>
        <v>SLF1023_D1_HK1_2021_K18</v>
      </c>
      <c r="G101" s="14">
        <v>1</v>
      </c>
      <c r="H101" s="51">
        <v>40</v>
      </c>
      <c r="I101" s="51">
        <v>75</v>
      </c>
      <c r="J101" s="59"/>
      <c r="K101" s="32" t="s">
        <v>122</v>
      </c>
      <c r="L101" s="32">
        <v>2</v>
      </c>
      <c r="M101" s="32">
        <v>4</v>
      </c>
      <c r="N101" s="32">
        <v>5</v>
      </c>
      <c r="O101" s="32"/>
      <c r="P101" s="31" t="str">
        <f>VLOOKUP(Q101,[1]Sheet1!B$2:C$395,2,0)</f>
        <v>00554</v>
      </c>
      <c r="Q101" s="27" t="s">
        <v>454</v>
      </c>
      <c r="R101" s="32">
        <v>1</v>
      </c>
      <c r="S101" s="32">
        <v>8</v>
      </c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35.25" customHeight="1" x14ac:dyDescent="0.2">
      <c r="A102" s="12">
        <v>97</v>
      </c>
      <c r="B102" s="36" t="s">
        <v>417</v>
      </c>
      <c r="C102" s="37" t="s">
        <v>411</v>
      </c>
      <c r="D102" s="31" t="s">
        <v>443</v>
      </c>
      <c r="E102" s="49">
        <v>3</v>
      </c>
      <c r="F102" s="27" t="str">
        <f t="shared" si="7"/>
        <v>OMF1003_D1_HK1_2021_K18</v>
      </c>
      <c r="G102" s="14">
        <v>1</v>
      </c>
      <c r="H102" s="51">
        <v>40</v>
      </c>
      <c r="I102" s="51">
        <v>75</v>
      </c>
      <c r="J102" s="59"/>
      <c r="K102" s="32" t="s">
        <v>122</v>
      </c>
      <c r="L102" s="32">
        <v>4</v>
      </c>
      <c r="M102" s="32">
        <v>1</v>
      </c>
      <c r="N102" s="32">
        <v>3</v>
      </c>
      <c r="O102" s="32"/>
      <c r="P102" s="31" t="str">
        <f>VLOOKUP(Q102,[1]Sheet1!B$2:C$395,2,0)</f>
        <v>00109</v>
      </c>
      <c r="Q102" s="27" t="s">
        <v>452</v>
      </c>
      <c r="R102" s="32">
        <v>1</v>
      </c>
      <c r="S102" s="32">
        <v>8</v>
      </c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25.5" customHeight="1" x14ac:dyDescent="0.2">
      <c r="A103" s="12">
        <v>98</v>
      </c>
      <c r="B103" s="36" t="s">
        <v>447</v>
      </c>
      <c r="C103" s="37" t="s">
        <v>448</v>
      </c>
      <c r="D103" s="31" t="s">
        <v>443</v>
      </c>
      <c r="E103" s="49">
        <v>2</v>
      </c>
      <c r="F103" s="27" t="str">
        <f t="shared" si="7"/>
        <v>SLF1023_D1_HK1_2021_K18</v>
      </c>
      <c r="G103" s="14">
        <v>1</v>
      </c>
      <c r="H103" s="51">
        <v>40</v>
      </c>
      <c r="I103" s="51">
        <v>75</v>
      </c>
      <c r="J103" s="59"/>
      <c r="K103" s="32" t="s">
        <v>122</v>
      </c>
      <c r="L103" s="32">
        <v>4</v>
      </c>
      <c r="M103" s="32">
        <v>4</v>
      </c>
      <c r="N103" s="32">
        <v>5</v>
      </c>
      <c r="O103" s="32"/>
      <c r="P103" s="31" t="str">
        <f>VLOOKUP(Q103,[1]Sheet1!B$2:C$395,2,0)</f>
        <v>00554</v>
      </c>
      <c r="Q103" s="27" t="s">
        <v>454</v>
      </c>
      <c r="R103" s="32">
        <v>1</v>
      </c>
      <c r="S103" s="32">
        <v>8</v>
      </c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25.5" customHeight="1" x14ac:dyDescent="0.2">
      <c r="A104" s="12">
        <v>99</v>
      </c>
      <c r="B104" s="36" t="s">
        <v>449</v>
      </c>
      <c r="C104" s="37" t="s">
        <v>450</v>
      </c>
      <c r="D104" s="31" t="s">
        <v>443</v>
      </c>
      <c r="E104" s="49">
        <v>3</v>
      </c>
      <c r="F104" s="27" t="str">
        <f t="shared" si="7"/>
        <v>ASF2001_D1_HK1_2021_K18</v>
      </c>
      <c r="G104" s="14">
        <v>1</v>
      </c>
      <c r="H104" s="51">
        <v>40</v>
      </c>
      <c r="I104" s="51">
        <v>75</v>
      </c>
      <c r="J104" s="59"/>
      <c r="K104" s="32" t="s">
        <v>122</v>
      </c>
      <c r="L104" s="32">
        <v>3</v>
      </c>
      <c r="M104" s="32">
        <v>1</v>
      </c>
      <c r="N104" s="32">
        <v>3</v>
      </c>
      <c r="O104" s="32"/>
      <c r="P104" s="31" t="str">
        <f>VLOOKUP(Q104,[1]Sheet1!B$2:C$395,2,0)</f>
        <v>00576</v>
      </c>
      <c r="Q104" s="27" t="s">
        <v>453</v>
      </c>
      <c r="R104" s="32">
        <v>1</v>
      </c>
      <c r="S104" s="32">
        <v>8</v>
      </c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25.5" customHeight="1" x14ac:dyDescent="0.2">
      <c r="A105" s="12">
        <v>100</v>
      </c>
      <c r="B105" s="36" t="s">
        <v>414</v>
      </c>
      <c r="C105" s="37" t="s">
        <v>415</v>
      </c>
      <c r="D105" s="31" t="s">
        <v>443</v>
      </c>
      <c r="E105" s="49">
        <v>2</v>
      </c>
      <c r="F105" s="27" t="str">
        <f t="shared" si="7"/>
        <v>ASF2018_D1_HK1_2021_K18</v>
      </c>
      <c r="G105" s="14">
        <v>1</v>
      </c>
      <c r="H105" s="51">
        <v>40</v>
      </c>
      <c r="I105" s="51">
        <v>75</v>
      </c>
      <c r="J105" s="59"/>
      <c r="K105" s="32" t="s">
        <v>122</v>
      </c>
      <c r="L105" s="32">
        <v>3</v>
      </c>
      <c r="M105" s="32">
        <v>4</v>
      </c>
      <c r="N105" s="32">
        <v>5</v>
      </c>
      <c r="O105" s="32"/>
      <c r="P105" s="31" t="str">
        <f>VLOOKUP(Q105,[1]Sheet1!B$2:C$395,2,0)</f>
        <v>00122</v>
      </c>
      <c r="Q105" s="27" t="s">
        <v>419</v>
      </c>
      <c r="R105" s="32">
        <v>1</v>
      </c>
      <c r="S105" s="32">
        <v>8</v>
      </c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36" customHeight="1" x14ac:dyDescent="0.2">
      <c r="A106" s="12">
        <v>101</v>
      </c>
      <c r="B106" s="36" t="s">
        <v>449</v>
      </c>
      <c r="C106" s="37" t="s">
        <v>450</v>
      </c>
      <c r="D106" s="31" t="s">
        <v>443</v>
      </c>
      <c r="E106" s="49">
        <v>3</v>
      </c>
      <c r="F106" s="27" t="str">
        <f t="shared" si="7"/>
        <v>ASF2001_D1_HK1_2021_K18</v>
      </c>
      <c r="G106" s="14">
        <v>1</v>
      </c>
      <c r="H106" s="51">
        <v>40</v>
      </c>
      <c r="I106" s="51">
        <v>75</v>
      </c>
      <c r="J106" s="59"/>
      <c r="K106" s="32" t="s">
        <v>122</v>
      </c>
      <c r="L106" s="32">
        <v>5</v>
      </c>
      <c r="M106" s="32">
        <v>1</v>
      </c>
      <c r="N106" s="32">
        <v>3</v>
      </c>
      <c r="O106" s="32"/>
      <c r="P106" s="31" t="str">
        <f>VLOOKUP(Q106,[1]Sheet1!B$2:C$395,2,0)</f>
        <v>00576</v>
      </c>
      <c r="Q106" s="27" t="s">
        <v>453</v>
      </c>
      <c r="R106" s="32">
        <v>1</v>
      </c>
      <c r="S106" s="32">
        <v>8</v>
      </c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25.5" customHeight="1" x14ac:dyDescent="0.2">
      <c r="A107" s="12">
        <v>102</v>
      </c>
      <c r="B107" s="36" t="s">
        <v>414</v>
      </c>
      <c r="C107" s="37" t="s">
        <v>415</v>
      </c>
      <c r="D107" s="31" t="s">
        <v>443</v>
      </c>
      <c r="E107" s="49">
        <v>2</v>
      </c>
      <c r="F107" s="27" t="str">
        <f t="shared" si="7"/>
        <v>ASF2018_D1_HK1_2021_K18</v>
      </c>
      <c r="G107" s="14">
        <v>1</v>
      </c>
      <c r="H107" s="51">
        <v>40</v>
      </c>
      <c r="I107" s="51">
        <v>75</v>
      </c>
      <c r="J107" s="59"/>
      <c r="K107" s="32" t="s">
        <v>122</v>
      </c>
      <c r="L107" s="32">
        <v>5</v>
      </c>
      <c r="M107" s="32">
        <v>4</v>
      </c>
      <c r="N107" s="32">
        <v>5</v>
      </c>
      <c r="O107" s="32"/>
      <c r="P107" s="31" t="str">
        <f>VLOOKUP(Q107,[1]Sheet1!B$2:C$395,2,0)</f>
        <v>00122</v>
      </c>
      <c r="Q107" s="27" t="s">
        <v>419</v>
      </c>
      <c r="R107" s="32">
        <v>1</v>
      </c>
      <c r="S107" s="32">
        <v>8</v>
      </c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30.75" customHeight="1" x14ac:dyDescent="0.2">
      <c r="A108" s="12">
        <v>103</v>
      </c>
      <c r="B108" s="36" t="s">
        <v>455</v>
      </c>
      <c r="C108" s="37" t="s">
        <v>451</v>
      </c>
      <c r="D108" s="31" t="s">
        <v>443</v>
      </c>
      <c r="E108" s="49">
        <v>3</v>
      </c>
      <c r="F108" s="27" t="str">
        <f t="shared" si="7"/>
        <v>ASF2025_D1_HK1_2021_K18</v>
      </c>
      <c r="G108" s="14">
        <v>1</v>
      </c>
      <c r="H108" s="51">
        <v>40</v>
      </c>
      <c r="I108" s="51">
        <v>75</v>
      </c>
      <c r="J108" s="59"/>
      <c r="K108" s="32" t="s">
        <v>145</v>
      </c>
      <c r="L108" s="32">
        <v>2</v>
      </c>
      <c r="M108" s="32">
        <v>6</v>
      </c>
      <c r="N108" s="32">
        <v>8</v>
      </c>
      <c r="O108" s="32"/>
      <c r="P108" s="31" t="str">
        <f>VLOOKUP(Q108,[1]Sheet1!B$2:C$395,2,0)</f>
        <v>00298</v>
      </c>
      <c r="Q108" s="27" t="s">
        <v>456</v>
      </c>
      <c r="R108" s="32">
        <v>1</v>
      </c>
      <c r="S108" s="32">
        <v>8</v>
      </c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25.5" customHeight="1" x14ac:dyDescent="0.2">
      <c r="A109" s="12">
        <v>104</v>
      </c>
      <c r="B109" s="36" t="s">
        <v>423</v>
      </c>
      <c r="C109" s="37" t="s">
        <v>355</v>
      </c>
      <c r="D109" s="31" t="s">
        <v>443</v>
      </c>
      <c r="E109" s="49">
        <v>2</v>
      </c>
      <c r="F109" s="27" t="str">
        <f t="shared" si="7"/>
        <v>ARF1001_D1_HK1_2021_K18</v>
      </c>
      <c r="G109" s="14">
        <v>1</v>
      </c>
      <c r="H109" s="51">
        <v>40</v>
      </c>
      <c r="I109" s="51">
        <v>75</v>
      </c>
      <c r="J109" s="59"/>
      <c r="K109" s="32" t="s">
        <v>145</v>
      </c>
      <c r="L109" s="32">
        <v>2</v>
      </c>
      <c r="M109" s="32">
        <v>9</v>
      </c>
      <c r="N109" s="32">
        <v>10</v>
      </c>
      <c r="O109" s="32"/>
      <c r="P109" s="31" t="str">
        <f>VLOOKUP(Q109,[1]Sheet1!B$2:C$395,2,0)</f>
        <v>00171</v>
      </c>
      <c r="Q109" s="27" t="s">
        <v>349</v>
      </c>
      <c r="R109" s="32">
        <v>1</v>
      </c>
      <c r="S109" s="32">
        <v>8</v>
      </c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25.5" customHeight="1" x14ac:dyDescent="0.2">
      <c r="A110" s="12">
        <v>105</v>
      </c>
      <c r="B110" s="36" t="s">
        <v>455</v>
      </c>
      <c r="C110" s="37" t="s">
        <v>451</v>
      </c>
      <c r="D110" s="31" t="s">
        <v>443</v>
      </c>
      <c r="E110" s="49">
        <v>3</v>
      </c>
      <c r="F110" s="27" t="str">
        <f t="shared" si="7"/>
        <v>ASF2025_D1_HK1_2021_K18</v>
      </c>
      <c r="G110" s="14">
        <v>1</v>
      </c>
      <c r="H110" s="51">
        <v>40</v>
      </c>
      <c r="I110" s="51">
        <v>75</v>
      </c>
      <c r="J110" s="59"/>
      <c r="K110" s="32" t="s">
        <v>145</v>
      </c>
      <c r="L110" s="32">
        <v>6</v>
      </c>
      <c r="M110" s="32">
        <v>6</v>
      </c>
      <c r="N110" s="32">
        <v>8</v>
      </c>
      <c r="O110" s="32"/>
      <c r="P110" s="31" t="str">
        <f>VLOOKUP(Q110,[1]Sheet1!B$2:C$395,2,0)</f>
        <v>00298</v>
      </c>
      <c r="Q110" s="27" t="s">
        <v>456</v>
      </c>
      <c r="R110" s="32">
        <v>1</v>
      </c>
      <c r="S110" s="32">
        <v>8</v>
      </c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25.5" customHeight="1" x14ac:dyDescent="0.2">
      <c r="A111" s="12">
        <v>106</v>
      </c>
      <c r="B111" s="36" t="s">
        <v>423</v>
      </c>
      <c r="C111" s="37" t="s">
        <v>355</v>
      </c>
      <c r="D111" s="31" t="s">
        <v>443</v>
      </c>
      <c r="E111" s="49">
        <v>2</v>
      </c>
      <c r="F111" s="27" t="str">
        <f t="shared" si="7"/>
        <v>ARF1001_D1_HK1_2021_K18</v>
      </c>
      <c r="G111" s="14">
        <v>1</v>
      </c>
      <c r="H111" s="51">
        <v>40</v>
      </c>
      <c r="I111" s="51">
        <v>75</v>
      </c>
      <c r="J111" s="59"/>
      <c r="K111" s="32" t="s">
        <v>145</v>
      </c>
      <c r="L111" s="32">
        <v>6</v>
      </c>
      <c r="M111" s="32">
        <v>9</v>
      </c>
      <c r="N111" s="32">
        <v>10</v>
      </c>
      <c r="O111" s="32"/>
      <c r="P111" s="31" t="str">
        <f>VLOOKUP(Q111,[1]Sheet1!B$2:C$395,2,0)</f>
        <v>00171</v>
      </c>
      <c r="Q111" s="27" t="s">
        <v>349</v>
      </c>
      <c r="R111" s="32">
        <v>1</v>
      </c>
      <c r="S111" s="32">
        <v>8</v>
      </c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25.5" customHeight="1" x14ac:dyDescent="0.2">
      <c r="A112" s="12">
        <v>107</v>
      </c>
      <c r="B112" s="36" t="s">
        <v>407</v>
      </c>
      <c r="C112" s="37" t="s">
        <v>408</v>
      </c>
      <c r="D112" s="31" t="s">
        <v>443</v>
      </c>
      <c r="E112" s="51">
        <v>3</v>
      </c>
      <c r="F112" s="27" t="str">
        <f t="shared" ref="F112" si="9">C112&amp;"_D1_HK1_2021_K18"</f>
        <v>PSF2049_D1_HK1_2021_K18</v>
      </c>
      <c r="G112" s="14">
        <v>1</v>
      </c>
      <c r="H112" s="51">
        <v>40</v>
      </c>
      <c r="I112" s="51">
        <v>75</v>
      </c>
      <c r="J112" s="59"/>
      <c r="K112" s="32" t="s">
        <v>145</v>
      </c>
      <c r="L112" s="32">
        <v>4</v>
      </c>
      <c r="M112" s="32">
        <v>6</v>
      </c>
      <c r="N112" s="32">
        <v>8</v>
      </c>
      <c r="O112" s="32"/>
      <c r="P112" s="31" t="str">
        <f>VLOOKUP(Q112,[1]Sheet1!B$2:C$395,2,0)</f>
        <v>00330</v>
      </c>
      <c r="Q112" s="27" t="s">
        <v>159</v>
      </c>
      <c r="R112" s="32">
        <v>1</v>
      </c>
      <c r="S112" s="32">
        <v>8</v>
      </c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25.5" customHeight="1" x14ac:dyDescent="0.2">
      <c r="A113" s="12">
        <v>108</v>
      </c>
      <c r="B113" s="36" t="s">
        <v>407</v>
      </c>
      <c r="C113" s="37" t="s">
        <v>408</v>
      </c>
      <c r="D113" s="31" t="s">
        <v>443</v>
      </c>
      <c r="E113" s="51">
        <v>3</v>
      </c>
      <c r="F113" s="27" t="str">
        <f t="shared" ref="F113:F124" si="10">C113&amp;"_D1_HK1_2021_K18"</f>
        <v>PSF2049_D1_HK1_2021_K18</v>
      </c>
      <c r="G113" s="14">
        <v>1</v>
      </c>
      <c r="H113" s="51">
        <v>40</v>
      </c>
      <c r="I113" s="51">
        <v>75</v>
      </c>
      <c r="J113" s="60"/>
      <c r="K113" s="32" t="s">
        <v>145</v>
      </c>
      <c r="L113" s="32">
        <v>5</v>
      </c>
      <c r="M113" s="32">
        <v>6</v>
      </c>
      <c r="N113" s="32">
        <v>8</v>
      </c>
      <c r="O113" s="32"/>
      <c r="P113" s="31" t="str">
        <f>VLOOKUP(Q113,[1]Sheet1!B$2:C$395,2,0)</f>
        <v>00330</v>
      </c>
      <c r="Q113" s="27" t="s">
        <v>159</v>
      </c>
      <c r="R113" s="32">
        <v>1</v>
      </c>
      <c r="S113" s="32">
        <v>8</v>
      </c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30" x14ac:dyDescent="0.2">
      <c r="A114" s="12">
        <v>109</v>
      </c>
      <c r="B114" s="36" t="s">
        <v>468</v>
      </c>
      <c r="C114" s="37" t="s">
        <v>469</v>
      </c>
      <c r="D114" s="31" t="s">
        <v>459</v>
      </c>
      <c r="E114" s="51">
        <v>4</v>
      </c>
      <c r="F114" s="27" t="str">
        <f t="shared" si="10"/>
        <v>ARF2026_D1_HK1_2021_K18</v>
      </c>
      <c r="G114" s="14">
        <v>1</v>
      </c>
      <c r="H114" s="51">
        <v>40</v>
      </c>
      <c r="I114" s="51">
        <v>80</v>
      </c>
      <c r="J114" s="58">
        <v>9</v>
      </c>
      <c r="K114" s="32" t="s">
        <v>122</v>
      </c>
      <c r="L114" s="32">
        <v>3</v>
      </c>
      <c r="M114" s="32">
        <v>1</v>
      </c>
      <c r="N114" s="32">
        <v>4</v>
      </c>
      <c r="O114" s="32"/>
      <c r="P114" s="31" t="str">
        <f>VLOOKUP(Q114,[1]Sheet1!B$2:C$395,2,0)</f>
        <v>00076</v>
      </c>
      <c r="Q114" s="27" t="s">
        <v>268</v>
      </c>
      <c r="R114" s="32">
        <v>1</v>
      </c>
      <c r="S114" s="32">
        <v>8</v>
      </c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30" x14ac:dyDescent="0.2">
      <c r="A115" s="12">
        <v>110</v>
      </c>
      <c r="B115" s="36" t="s">
        <v>468</v>
      </c>
      <c r="C115" s="37" t="s">
        <v>469</v>
      </c>
      <c r="D115" s="31" t="s">
        <v>459</v>
      </c>
      <c r="E115" s="51">
        <v>4</v>
      </c>
      <c r="F115" s="27" t="str">
        <f t="shared" ref="F115" si="11">C115&amp;"_D1_HK1_2021_K18"</f>
        <v>ARF2026_D1_HK1_2021_K18</v>
      </c>
      <c r="G115" s="14">
        <v>1</v>
      </c>
      <c r="H115" s="51">
        <v>40</v>
      </c>
      <c r="I115" s="51">
        <v>80</v>
      </c>
      <c r="J115" s="59"/>
      <c r="K115" s="32" t="s">
        <v>122</v>
      </c>
      <c r="L115" s="32">
        <v>4</v>
      </c>
      <c r="M115" s="32">
        <v>1</v>
      </c>
      <c r="N115" s="32">
        <v>4</v>
      </c>
      <c r="O115" s="32"/>
      <c r="P115" s="31" t="str">
        <f>VLOOKUP(Q115,[1]Sheet1!B$2:C$395,2,0)</f>
        <v>00076</v>
      </c>
      <c r="Q115" s="27" t="s">
        <v>268</v>
      </c>
      <c r="R115" s="32">
        <v>1</v>
      </c>
      <c r="S115" s="32">
        <v>8</v>
      </c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30" x14ac:dyDescent="0.2">
      <c r="A116" s="12">
        <v>111</v>
      </c>
      <c r="B116" s="36" t="s">
        <v>470</v>
      </c>
      <c r="C116" s="37" t="s">
        <v>471</v>
      </c>
      <c r="D116" s="31" t="s">
        <v>459</v>
      </c>
      <c r="E116" s="51">
        <v>2</v>
      </c>
      <c r="F116" s="27" t="str">
        <f t="shared" si="10"/>
        <v>ARF2007_D1_HK1_2021_K18</v>
      </c>
      <c r="G116" s="14">
        <v>1</v>
      </c>
      <c r="H116" s="51">
        <v>40</v>
      </c>
      <c r="I116" s="51">
        <v>80</v>
      </c>
      <c r="J116" s="59"/>
      <c r="K116" s="32" t="s">
        <v>122</v>
      </c>
      <c r="L116" s="32">
        <v>5</v>
      </c>
      <c r="M116" s="32">
        <v>1</v>
      </c>
      <c r="N116" s="32">
        <v>4</v>
      </c>
      <c r="O116" s="32"/>
      <c r="P116" s="31" t="str">
        <f>VLOOKUP(Q116,[1]Sheet1!B$2:C$395,2,0)</f>
        <v>00071</v>
      </c>
      <c r="Q116" s="27" t="s">
        <v>472</v>
      </c>
      <c r="R116" s="32">
        <v>1</v>
      </c>
      <c r="S116" s="32">
        <v>8</v>
      </c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45" x14ac:dyDescent="0.2">
      <c r="A117" s="12">
        <v>112</v>
      </c>
      <c r="B117" s="36" t="s">
        <v>273</v>
      </c>
      <c r="C117" s="37" t="s">
        <v>274</v>
      </c>
      <c r="D117" s="31" t="s">
        <v>459</v>
      </c>
      <c r="E117" s="51">
        <v>2</v>
      </c>
      <c r="F117" s="27" t="str">
        <f t="shared" si="10"/>
        <v>ARF2013_D1_HK1_2021_K18</v>
      </c>
      <c r="G117" s="14">
        <v>1</v>
      </c>
      <c r="H117" s="51">
        <v>40</v>
      </c>
      <c r="I117" s="51">
        <v>80</v>
      </c>
      <c r="J117" s="60"/>
      <c r="K117" s="32" t="s">
        <v>122</v>
      </c>
      <c r="L117" s="32">
        <v>6</v>
      </c>
      <c r="M117" s="32">
        <v>1</v>
      </c>
      <c r="N117" s="32">
        <v>4</v>
      </c>
      <c r="O117" s="32"/>
      <c r="P117" s="31" t="str">
        <f>VLOOKUP(Q117,[1]Sheet1!B$2:C$395,2,0)</f>
        <v>00074</v>
      </c>
      <c r="Q117" s="27" t="s">
        <v>277</v>
      </c>
      <c r="R117" s="32">
        <v>1</v>
      </c>
      <c r="S117" s="32">
        <v>8</v>
      </c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ht="25.5" customHeight="1" x14ac:dyDescent="0.2">
      <c r="A118" s="12">
        <v>113</v>
      </c>
      <c r="B118" s="44" t="s">
        <v>474</v>
      </c>
      <c r="C118" s="45" t="s">
        <v>475</v>
      </c>
      <c r="D118" s="31" t="s">
        <v>473</v>
      </c>
      <c r="E118" s="51">
        <v>3</v>
      </c>
      <c r="F118" s="27" t="str">
        <f t="shared" si="10"/>
        <v>PSF2030_D1_HK1_2021_K18</v>
      </c>
      <c r="G118" s="14">
        <v>1</v>
      </c>
      <c r="H118" s="51">
        <v>40</v>
      </c>
      <c r="I118" s="51">
        <v>65</v>
      </c>
      <c r="J118" s="58">
        <v>9</v>
      </c>
      <c r="K118" s="32" t="s">
        <v>145</v>
      </c>
      <c r="L118" s="32">
        <v>3</v>
      </c>
      <c r="M118" s="32">
        <v>6</v>
      </c>
      <c r="N118" s="32">
        <v>8</v>
      </c>
      <c r="O118" s="32"/>
      <c r="P118" s="31" t="str">
        <f>VLOOKUP(Q118,[1]Sheet1!B$2:C$395,2,0)</f>
        <v>00007777</v>
      </c>
      <c r="Q118" s="27" t="s">
        <v>141</v>
      </c>
      <c r="R118" s="32">
        <v>1</v>
      </c>
      <c r="S118" s="32">
        <v>8</v>
      </c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ht="25.5" customHeight="1" x14ac:dyDescent="0.2">
      <c r="A119" s="12">
        <v>114</v>
      </c>
      <c r="B119" s="44" t="s">
        <v>409</v>
      </c>
      <c r="C119" s="45" t="s">
        <v>410</v>
      </c>
      <c r="D119" s="31" t="s">
        <v>473</v>
      </c>
      <c r="E119" s="51">
        <v>2</v>
      </c>
      <c r="F119" s="27" t="str">
        <f t="shared" si="10"/>
        <v>PSF2007_D1_HK1_2021_K18</v>
      </c>
      <c r="G119" s="14">
        <v>1</v>
      </c>
      <c r="H119" s="51">
        <v>40</v>
      </c>
      <c r="I119" s="51">
        <v>65</v>
      </c>
      <c r="J119" s="59"/>
      <c r="K119" s="32" t="s">
        <v>145</v>
      </c>
      <c r="L119" s="32">
        <v>3</v>
      </c>
      <c r="M119" s="32">
        <v>9</v>
      </c>
      <c r="N119" s="32">
        <v>10</v>
      </c>
      <c r="O119" s="32"/>
      <c r="P119" s="31" t="str">
        <f>VLOOKUP(Q119,[1]Sheet1!B$2:C$395,2,0)</f>
        <v>00133</v>
      </c>
      <c r="Q119" s="27" t="s">
        <v>126</v>
      </c>
      <c r="R119" s="32">
        <v>1</v>
      </c>
      <c r="S119" s="32">
        <v>8</v>
      </c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ht="25.5" customHeight="1" x14ac:dyDescent="0.2">
      <c r="A120" s="12">
        <v>115</v>
      </c>
      <c r="B120" s="44" t="s">
        <v>474</v>
      </c>
      <c r="C120" s="45" t="s">
        <v>475</v>
      </c>
      <c r="D120" s="31" t="s">
        <v>473</v>
      </c>
      <c r="E120" s="51">
        <v>3</v>
      </c>
      <c r="F120" s="27" t="str">
        <f t="shared" si="10"/>
        <v>PSF2030_D1_HK1_2021_K18</v>
      </c>
      <c r="G120" s="14">
        <v>1</v>
      </c>
      <c r="H120" s="51">
        <v>40</v>
      </c>
      <c r="I120" s="51">
        <v>65</v>
      </c>
      <c r="J120" s="59"/>
      <c r="K120" s="32" t="s">
        <v>145</v>
      </c>
      <c r="L120" s="32">
        <v>5</v>
      </c>
      <c r="M120" s="32">
        <v>6</v>
      </c>
      <c r="N120" s="32">
        <v>8</v>
      </c>
      <c r="O120" s="32"/>
      <c r="P120" s="31" t="str">
        <f>VLOOKUP(Q120,[1]Sheet1!B$2:C$395,2,0)</f>
        <v>00007777</v>
      </c>
      <c r="Q120" s="27" t="s">
        <v>141</v>
      </c>
      <c r="R120" s="32">
        <v>1</v>
      </c>
      <c r="S120" s="32">
        <v>8</v>
      </c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ht="25.5" customHeight="1" x14ac:dyDescent="0.2">
      <c r="A121" s="12">
        <v>116</v>
      </c>
      <c r="B121" s="44" t="s">
        <v>409</v>
      </c>
      <c r="C121" s="45" t="s">
        <v>410</v>
      </c>
      <c r="D121" s="31" t="s">
        <v>473</v>
      </c>
      <c r="E121" s="51">
        <v>2</v>
      </c>
      <c r="F121" s="27" t="str">
        <f t="shared" si="10"/>
        <v>PSF2007_D1_HK1_2021_K18</v>
      </c>
      <c r="G121" s="14">
        <v>1</v>
      </c>
      <c r="H121" s="51">
        <v>40</v>
      </c>
      <c r="I121" s="51">
        <v>65</v>
      </c>
      <c r="J121" s="59"/>
      <c r="K121" s="32" t="s">
        <v>145</v>
      </c>
      <c r="L121" s="32">
        <v>5</v>
      </c>
      <c r="M121" s="32">
        <v>9</v>
      </c>
      <c r="N121" s="32">
        <v>10</v>
      </c>
      <c r="O121" s="32"/>
      <c r="P121" s="31" t="str">
        <f>VLOOKUP(Q121,[1]Sheet1!B$2:C$395,2,0)</f>
        <v>00133</v>
      </c>
      <c r="Q121" s="27" t="s">
        <v>126</v>
      </c>
      <c r="R121" s="32">
        <v>1</v>
      </c>
      <c r="S121" s="32">
        <v>8</v>
      </c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ht="25.5" customHeight="1" x14ac:dyDescent="0.2">
      <c r="A122" s="12">
        <v>117</v>
      </c>
      <c r="B122" s="44" t="s">
        <v>139</v>
      </c>
      <c r="C122" s="45" t="s">
        <v>140</v>
      </c>
      <c r="D122" s="31" t="s">
        <v>473</v>
      </c>
      <c r="E122" s="51">
        <v>2</v>
      </c>
      <c r="F122" s="27" t="str">
        <f t="shared" si="10"/>
        <v>PSF2023_D1_HK1_2021_K18</v>
      </c>
      <c r="G122" s="14">
        <v>1</v>
      </c>
      <c r="H122" s="51">
        <v>40</v>
      </c>
      <c r="I122" s="51">
        <v>65</v>
      </c>
      <c r="J122" s="59"/>
      <c r="K122" s="32" t="s">
        <v>145</v>
      </c>
      <c r="L122" s="32">
        <v>4</v>
      </c>
      <c r="M122" s="32">
        <v>6</v>
      </c>
      <c r="N122" s="32">
        <v>9</v>
      </c>
      <c r="O122" s="32"/>
      <c r="P122" s="31" t="str">
        <f>VLOOKUP(Q122,[1]Sheet1!B$2:C$395,2,0)</f>
        <v>00130</v>
      </c>
      <c r="Q122" s="27" t="s">
        <v>144</v>
      </c>
      <c r="R122" s="32">
        <v>1</v>
      </c>
      <c r="S122" s="32">
        <v>8</v>
      </c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ht="25.5" customHeight="1" x14ac:dyDescent="0.2">
      <c r="A123" s="12">
        <v>118</v>
      </c>
      <c r="B123" s="44" t="s">
        <v>423</v>
      </c>
      <c r="C123" s="45" t="s">
        <v>355</v>
      </c>
      <c r="D123" s="31" t="s">
        <v>473</v>
      </c>
      <c r="E123" s="51">
        <v>2</v>
      </c>
      <c r="F123" s="27" t="str">
        <f t="shared" si="10"/>
        <v>ARF1001_D1_HK1_2021_K18</v>
      </c>
      <c r="G123" s="14">
        <v>1</v>
      </c>
      <c r="H123" s="51">
        <v>40</v>
      </c>
      <c r="I123" s="51">
        <v>65</v>
      </c>
      <c r="J123" s="60"/>
      <c r="K123" s="32" t="s">
        <v>145</v>
      </c>
      <c r="L123" s="32">
        <v>6</v>
      </c>
      <c r="M123" s="32">
        <v>6</v>
      </c>
      <c r="N123" s="32">
        <v>9</v>
      </c>
      <c r="O123" s="32"/>
      <c r="P123" s="31" t="str">
        <f>VLOOKUP(Q123,[1]Sheet1!B$2:C$395,2,0)</f>
        <v>00073</v>
      </c>
      <c r="Q123" s="27" t="s">
        <v>424</v>
      </c>
      <c r="R123" s="32">
        <v>1</v>
      </c>
      <c r="S123" s="32">
        <v>8</v>
      </c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ht="25.5" customHeight="1" x14ac:dyDescent="0.2">
      <c r="A124" s="12">
        <v>119</v>
      </c>
      <c r="B124" s="44" t="s">
        <v>479</v>
      </c>
      <c r="C124" s="45" t="s">
        <v>480</v>
      </c>
      <c r="D124" s="31" t="s">
        <v>478</v>
      </c>
      <c r="E124" s="51">
        <v>4</v>
      </c>
      <c r="F124" s="27" t="str">
        <f t="shared" si="10"/>
        <v>CIF2020_D1_HK1_2021_K18</v>
      </c>
      <c r="G124" s="14">
        <v>1</v>
      </c>
      <c r="H124" s="51">
        <v>15</v>
      </c>
      <c r="I124" s="51">
        <v>25</v>
      </c>
      <c r="J124" s="61">
        <v>9</v>
      </c>
      <c r="K124" s="32" t="s">
        <v>122</v>
      </c>
      <c r="L124" s="32">
        <v>2</v>
      </c>
      <c r="M124" s="32">
        <v>1</v>
      </c>
      <c r="N124" s="32">
        <v>4</v>
      </c>
      <c r="O124" s="32"/>
      <c r="P124" s="31" t="str">
        <f>VLOOKUP(Q124,[1]Sheet1!B$2:C$395,2,0)</f>
        <v>00372</v>
      </c>
      <c r="Q124" s="27" t="s">
        <v>328</v>
      </c>
      <c r="R124" s="32">
        <v>1</v>
      </c>
      <c r="S124" s="32">
        <v>8</v>
      </c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ht="25.5" customHeight="1" x14ac:dyDescent="0.2">
      <c r="A125" s="12">
        <v>120</v>
      </c>
      <c r="B125" s="44" t="s">
        <v>479</v>
      </c>
      <c r="C125" s="45" t="s">
        <v>480</v>
      </c>
      <c r="D125" s="31" t="s">
        <v>478</v>
      </c>
      <c r="E125" s="51">
        <v>4</v>
      </c>
      <c r="F125" s="27" t="str">
        <f t="shared" ref="F125" si="12">C125&amp;"_D1_HK1_2021_K18"</f>
        <v>CIF2020_D1_HK1_2021_K18</v>
      </c>
      <c r="G125" s="14">
        <v>1</v>
      </c>
      <c r="H125" s="51">
        <v>15</v>
      </c>
      <c r="I125" s="51">
        <v>25</v>
      </c>
      <c r="J125" s="61"/>
      <c r="K125" s="32" t="s">
        <v>122</v>
      </c>
      <c r="L125" s="32">
        <v>4</v>
      </c>
      <c r="M125" s="32">
        <v>1</v>
      </c>
      <c r="N125" s="32">
        <v>4</v>
      </c>
      <c r="O125" s="32"/>
      <c r="P125" s="31" t="str">
        <f>VLOOKUP(Q125,[1]Sheet1!B$2:C$395,2,0)</f>
        <v>00372</v>
      </c>
      <c r="Q125" s="27" t="s">
        <v>328</v>
      </c>
      <c r="R125" s="32">
        <v>1</v>
      </c>
      <c r="S125" s="32">
        <v>8</v>
      </c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ht="30" x14ac:dyDescent="0.2">
      <c r="A126" s="12">
        <v>121</v>
      </c>
      <c r="B126" s="44" t="s">
        <v>481</v>
      </c>
      <c r="C126" s="45" t="s">
        <v>482</v>
      </c>
      <c r="D126" s="31" t="s">
        <v>478</v>
      </c>
      <c r="E126" s="51">
        <v>3</v>
      </c>
      <c r="F126" s="27" t="str">
        <f t="shared" ref="F126:F129" si="13">C126&amp;"_D1_HK1_2021_K18"</f>
        <v>CIF2021_D1_HK1_2021_K18</v>
      </c>
      <c r="G126" s="14">
        <v>1</v>
      </c>
      <c r="H126" s="51">
        <v>15</v>
      </c>
      <c r="I126" s="51">
        <v>25</v>
      </c>
      <c r="J126" s="61"/>
      <c r="K126" s="32" t="s">
        <v>122</v>
      </c>
      <c r="L126" s="32">
        <v>3</v>
      </c>
      <c r="M126" s="32">
        <v>1</v>
      </c>
      <c r="N126" s="32">
        <v>3</v>
      </c>
      <c r="O126" s="32"/>
      <c r="P126" s="31" t="str">
        <f>VLOOKUP(Q126,[1]Sheet1!B$2:C$395,2,0)</f>
        <v>00179</v>
      </c>
      <c r="Q126" s="27" t="s">
        <v>485</v>
      </c>
      <c r="R126" s="32">
        <v>1</v>
      </c>
      <c r="S126" s="32">
        <v>8</v>
      </c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ht="25.5" customHeight="1" x14ac:dyDescent="0.2">
      <c r="A127" s="12">
        <v>122</v>
      </c>
      <c r="B127" s="44" t="s">
        <v>483</v>
      </c>
      <c r="C127" s="45" t="s">
        <v>484</v>
      </c>
      <c r="D127" s="31" t="s">
        <v>478</v>
      </c>
      <c r="E127" s="51">
        <v>2</v>
      </c>
      <c r="F127" s="27" t="str">
        <f t="shared" si="13"/>
        <v>OMF2006_D1_HK1_2021_K18</v>
      </c>
      <c r="G127" s="14">
        <v>1</v>
      </c>
      <c r="H127" s="51">
        <v>15</v>
      </c>
      <c r="I127" s="51">
        <v>25</v>
      </c>
      <c r="J127" s="61"/>
      <c r="K127" s="32" t="s">
        <v>122</v>
      </c>
      <c r="L127" s="32">
        <v>3</v>
      </c>
      <c r="M127" s="32">
        <v>4</v>
      </c>
      <c r="N127" s="32">
        <v>5</v>
      </c>
      <c r="O127" s="32"/>
      <c r="P127" s="31" t="str">
        <f>VLOOKUP(Q127,[1]Sheet1!B$2:C$395,2,0)</f>
        <v>00174</v>
      </c>
      <c r="Q127" s="27" t="s">
        <v>348</v>
      </c>
      <c r="R127" s="32">
        <v>1</v>
      </c>
      <c r="S127" s="32">
        <v>8</v>
      </c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ht="30" x14ac:dyDescent="0.2">
      <c r="A128" s="12">
        <v>123</v>
      </c>
      <c r="B128" s="44" t="s">
        <v>481</v>
      </c>
      <c r="C128" s="45" t="s">
        <v>482</v>
      </c>
      <c r="D128" s="31" t="s">
        <v>478</v>
      </c>
      <c r="E128" s="51">
        <v>3</v>
      </c>
      <c r="F128" s="27" t="str">
        <f t="shared" si="13"/>
        <v>CIF2021_D1_HK1_2021_K18</v>
      </c>
      <c r="G128" s="14">
        <v>1</v>
      </c>
      <c r="H128" s="51">
        <v>15</v>
      </c>
      <c r="I128" s="51">
        <v>25</v>
      </c>
      <c r="J128" s="61"/>
      <c r="K128" s="32" t="s">
        <v>122</v>
      </c>
      <c r="L128" s="32">
        <v>5</v>
      </c>
      <c r="M128" s="32">
        <v>1</v>
      </c>
      <c r="N128" s="32">
        <v>3</v>
      </c>
      <c r="O128" s="32"/>
      <c r="P128" s="31" t="str">
        <f>VLOOKUP(Q128,[1]Sheet1!B$2:C$395,2,0)</f>
        <v>00179</v>
      </c>
      <c r="Q128" s="27" t="s">
        <v>485</v>
      </c>
      <c r="R128" s="32">
        <v>1</v>
      </c>
      <c r="S128" s="32">
        <v>8</v>
      </c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ht="25.5" customHeight="1" x14ac:dyDescent="0.2">
      <c r="A129" s="12">
        <v>124</v>
      </c>
      <c r="B129" s="44" t="s">
        <v>483</v>
      </c>
      <c r="C129" s="45" t="s">
        <v>484</v>
      </c>
      <c r="D129" s="31" t="s">
        <v>478</v>
      </c>
      <c r="E129" s="51">
        <v>2</v>
      </c>
      <c r="F129" s="27" t="str">
        <f t="shared" si="13"/>
        <v>OMF2006_D1_HK1_2021_K18</v>
      </c>
      <c r="G129" s="14">
        <v>1</v>
      </c>
      <c r="H129" s="51">
        <v>15</v>
      </c>
      <c r="I129" s="51">
        <v>25</v>
      </c>
      <c r="J129" s="61"/>
      <c r="K129" s="32" t="s">
        <v>122</v>
      </c>
      <c r="L129" s="32">
        <v>5</v>
      </c>
      <c r="M129" s="32">
        <v>4</v>
      </c>
      <c r="N129" s="32">
        <v>5</v>
      </c>
      <c r="O129" s="32"/>
      <c r="P129" s="31" t="str">
        <f>VLOOKUP(Q129,[1]Sheet1!B$2:C$395,2,0)</f>
        <v>00174</v>
      </c>
      <c r="Q129" s="27" t="s">
        <v>348</v>
      </c>
      <c r="R129" s="32">
        <v>1</v>
      </c>
      <c r="S129" s="32">
        <v>8</v>
      </c>
      <c r="U129" s="16"/>
      <c r="V129" s="16"/>
      <c r="W129" s="16"/>
      <c r="X129" s="16"/>
      <c r="Y129" s="16"/>
      <c r="Z129" s="16"/>
      <c r="AA129" s="16"/>
      <c r="AB129" s="16"/>
      <c r="AC129" s="16"/>
    </row>
  </sheetData>
  <autoFilter ref="A5:S129"/>
  <mergeCells count="14">
    <mergeCell ref="J6:J15"/>
    <mergeCell ref="J88:J99"/>
    <mergeCell ref="J66:J79"/>
    <mergeCell ref="J45:J65"/>
    <mergeCell ref="A1:S1"/>
    <mergeCell ref="A2:E2"/>
    <mergeCell ref="F2:S2"/>
    <mergeCell ref="J25:J44"/>
    <mergeCell ref="J16:J24"/>
    <mergeCell ref="J124:J129"/>
    <mergeCell ref="J100:J113"/>
    <mergeCell ref="J114:J117"/>
    <mergeCell ref="J118:J123"/>
    <mergeCell ref="J80:J87"/>
  </mergeCells>
  <dataValidations xWindow="880" yWindow="547" count="9">
    <dataValidation type="whole" allowBlank="1" showInputMessage="1" showErrorMessage="1" errorTitle="Kiểm tra dữ liệu nhập vào" error="Bạn nhập từ 1 đến 500" promptTitle="Kiểm tra dữ liệu nhập vào" prompt="Bạn nhập từ 1 đến 500" sqref="J45 J25 J66 J16 J80 J6 J88 J100 J124 J114 J118 I6:I129">
      <formula1>1</formula1>
      <formula2>500</formula2>
    </dataValidation>
    <dataValidation showInputMessage="1" showErrorMessage="1" sqref="A4:E4 G4:Q4"/>
    <dataValidation allowBlank="1" showInputMessage="1" showErrorMessage="1" promptTitle="Kiểm tra dữ liệu nhập vào" prompt="Mã phòng học phải nhập đúng theo mã trong phần mềm UniSoft" sqref="O6:O129"/>
    <dataValidation type="whole" errorStyle="warning" allowBlank="1" showInputMessage="1" showErrorMessage="1" errorTitle="Kiểm tra dữ liệu nhập vào" error="Bạn nhập từ: 1 đến 20" promptTitle="Kiểm tra dữ liệu nhập vào" prompt="Bạn nhập từ: 1 đến 20" sqref="N6:N129">
      <formula1>1</formula1>
      <formula2>50</formula2>
    </dataValidation>
    <dataValidation type="decimal" allowBlank="1" showInputMessage="1" showErrorMessage="1" errorTitle="Kiểm tra dữ liệu nhập vào" error="Bạn nhập từ 1 đến 500" promptTitle="Kiểm tra dữ liệu nhập vào" prompt="Bạn nhập từ 1 đến 500" sqref="H6:H129">
      <formula1>1</formula1>
      <formula2>500</formula2>
    </dataValidation>
    <dataValidation type="decimal" allowBlank="1" showInputMessage="1" showErrorMessage="1" errorTitle="Kiểm tra dữ liệu nhập vào" error="Bạn nhập từ: 1 đến 20" promptTitle="Kiểm tra dữ liệu nhập vào" prompt="Bạn nhập từ: 1 đến 20" sqref="M6:M129">
      <formula1>1</formula1>
      <formula2>20</formula2>
    </dataValidation>
    <dataValidation type="list" allowBlank="1" showInputMessage="1" showErrorMessage="1" errorTitle="Kiểm tra dữ liệu nhập vào" error="Bạn nhập: Sáng, Chiều, Tối" promptTitle="Kiểm tra dữ liệu nhập vào" prompt="Bạn nhập: Sáng, Chiều, Tối" sqref="K6:K129">
      <formula1>"Sáng, Chiều, Tối"</formula1>
    </dataValidation>
    <dataValidation type="decimal" allowBlank="1" showInputMessage="1" showErrorMessage="1" errorTitle="Kiểm tra nhập dữ liệu" error="Bạn nhập thứ từ: 2 đến 7" promptTitle="Kiểm tra nhập dữ liệu" prompt="Bạn nhập thứ từ: 2 đến 7" sqref="L6:L129">
      <formula1>2</formula1>
      <formula2>7</formula2>
    </dataValidation>
    <dataValidation type="decimal" allowBlank="1" showInputMessage="1" showErrorMessage="1" errorTitle="Kiểm tra dữ liệu nhập vào" error="Nhập số tín chỉ là số từ 0 đến 20" promptTitle="Kiểm tra dữ liệu nhập vào" prompt="Nhập số tín chỉ là số từ 0 đến 20" sqref="E6:E129">
      <formula1>0</formula1>
      <formula2>20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"/>
  <sheetViews>
    <sheetView zoomScale="85" zoomScaleNormal="85" workbookViewId="0">
      <pane ySplit="5" topLeftCell="A6" activePane="bottomLeft" state="frozen"/>
      <selection pane="bottomLeft" activeCell="A2" sqref="A2:E2"/>
    </sheetView>
  </sheetViews>
  <sheetFormatPr defaultColWidth="9.140625" defaultRowHeight="12.75" x14ac:dyDescent="0.2"/>
  <cols>
    <col min="1" max="1" width="4.140625" style="28" customWidth="1"/>
    <col min="2" max="2" width="26.85546875" style="16" customWidth="1"/>
    <col min="3" max="3" width="10.42578125" style="28" customWidth="1"/>
    <col min="4" max="4" width="11.42578125" style="28" customWidth="1"/>
    <col min="5" max="5" width="6.5703125" style="28" customWidth="1"/>
    <col min="6" max="6" width="37.28515625" style="28" customWidth="1"/>
    <col min="7" max="7" width="5.85546875" style="28" customWidth="1"/>
    <col min="8" max="9" width="7.28515625" style="28" customWidth="1"/>
    <col min="10" max="10" width="7.28515625" style="28" hidden="1" customWidth="1"/>
    <col min="11" max="11" width="6.7109375" style="28" customWidth="1"/>
    <col min="12" max="12" width="5.28515625" style="28" customWidth="1"/>
    <col min="13" max="14" width="5.140625" style="28" customWidth="1"/>
    <col min="15" max="15" width="8.42578125" style="28" hidden="1" customWidth="1"/>
    <col min="16" max="16" width="10.140625" style="28" hidden="1" customWidth="1"/>
    <col min="17" max="17" width="23.140625" style="28" customWidth="1"/>
    <col min="18" max="19" width="6.42578125" style="16" customWidth="1"/>
    <col min="20" max="20" width="4.42578125" style="16" customWidth="1"/>
    <col min="21" max="21" width="9.140625" style="18" customWidth="1"/>
    <col min="22" max="29" width="10.85546875" style="18" bestFit="1" customWidth="1"/>
    <col min="30" max="16384" width="9.140625" style="16"/>
  </cols>
  <sheetData>
    <row r="1" spans="1:29" ht="29.25" customHeight="1" x14ac:dyDescent="0.2">
      <c r="A1" s="55" t="s">
        <v>587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9" ht="28.5" customHeight="1" x14ac:dyDescent="0.25">
      <c r="A2" s="56" t="s">
        <v>67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9" ht="24.75" customHeight="1" x14ac:dyDescent="0.2">
      <c r="A3" s="15" t="s">
        <v>3</v>
      </c>
      <c r="B3" s="15" t="s">
        <v>1</v>
      </c>
      <c r="C3" s="15" t="s">
        <v>0</v>
      </c>
      <c r="D3" s="15"/>
      <c r="E3" s="15" t="s">
        <v>2</v>
      </c>
      <c r="F3" s="15" t="s">
        <v>53</v>
      </c>
      <c r="G3" s="15" t="s">
        <v>55</v>
      </c>
      <c r="H3" s="15" t="s">
        <v>15</v>
      </c>
      <c r="I3" s="15" t="s">
        <v>17</v>
      </c>
      <c r="J3" s="15"/>
      <c r="K3" s="15" t="s">
        <v>19</v>
      </c>
      <c r="L3" s="15" t="s">
        <v>21</v>
      </c>
      <c r="M3" s="15" t="s">
        <v>23</v>
      </c>
      <c r="N3" s="15" t="s">
        <v>25</v>
      </c>
      <c r="O3" s="15" t="s">
        <v>27</v>
      </c>
      <c r="P3" s="15" t="s">
        <v>29</v>
      </c>
      <c r="Q3" s="15"/>
      <c r="R3" s="15" t="s">
        <v>56</v>
      </c>
      <c r="S3" s="15" t="s">
        <v>58</v>
      </c>
      <c r="U3" s="39" t="s">
        <v>66</v>
      </c>
    </row>
    <row r="4" spans="1:29" x14ac:dyDescent="0.2">
      <c r="A4" s="29" t="s">
        <v>13</v>
      </c>
      <c r="B4" s="19"/>
      <c r="C4" s="20"/>
      <c r="D4" s="20"/>
      <c r="E4" s="20"/>
      <c r="F4" s="20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21"/>
      <c r="S4" s="21"/>
    </row>
    <row r="5" spans="1:29" ht="42" customHeight="1" x14ac:dyDescent="0.2">
      <c r="A5" s="22" t="s">
        <v>4</v>
      </c>
      <c r="B5" s="22" t="s">
        <v>61</v>
      </c>
      <c r="C5" s="23" t="s">
        <v>60</v>
      </c>
      <c r="D5" s="24" t="s">
        <v>63</v>
      </c>
      <c r="E5" s="22" t="s">
        <v>35</v>
      </c>
      <c r="F5" s="22" t="s">
        <v>54</v>
      </c>
      <c r="G5" s="22" t="s">
        <v>14</v>
      </c>
      <c r="H5" s="22" t="s">
        <v>16</v>
      </c>
      <c r="I5" s="23" t="s">
        <v>18</v>
      </c>
      <c r="J5" s="23" t="s">
        <v>197</v>
      </c>
      <c r="K5" s="22" t="s">
        <v>20</v>
      </c>
      <c r="L5" s="22" t="s">
        <v>22</v>
      </c>
      <c r="M5" s="22" t="s">
        <v>24</v>
      </c>
      <c r="N5" s="22" t="s">
        <v>26</v>
      </c>
      <c r="O5" s="23" t="s">
        <v>28</v>
      </c>
      <c r="P5" s="23" t="s">
        <v>30</v>
      </c>
      <c r="Q5" s="24" t="s">
        <v>62</v>
      </c>
      <c r="R5" s="22" t="s">
        <v>57</v>
      </c>
      <c r="S5" s="22" t="s">
        <v>59</v>
      </c>
      <c r="U5" s="25" t="s">
        <v>64</v>
      </c>
      <c r="V5" s="26" t="s">
        <v>76</v>
      </c>
      <c r="W5" s="26" t="s">
        <v>77</v>
      </c>
      <c r="X5" s="26" t="s">
        <v>78</v>
      </c>
      <c r="Y5" s="26" t="s">
        <v>79</v>
      </c>
      <c r="Z5" s="26" t="s">
        <v>80</v>
      </c>
      <c r="AA5" s="26" t="s">
        <v>82</v>
      </c>
      <c r="AB5" s="26" t="s">
        <v>81</v>
      </c>
      <c r="AC5" s="26" t="s">
        <v>83</v>
      </c>
    </row>
    <row r="6" spans="1:29" ht="24.75" customHeight="1" x14ac:dyDescent="0.2">
      <c r="A6" s="12">
        <v>1</v>
      </c>
      <c r="B6" s="36" t="s">
        <v>244</v>
      </c>
      <c r="C6" s="37" t="s">
        <v>245</v>
      </c>
      <c r="D6" s="31" t="s">
        <v>90</v>
      </c>
      <c r="E6" s="14">
        <v>2</v>
      </c>
      <c r="F6" s="27" t="str">
        <f t="shared" ref="F6:F37" si="0">C6&amp;"_D2_HK1_2021_K18"</f>
        <v>INC2019_D2_HK1_2021_K18</v>
      </c>
      <c r="G6" s="14">
        <v>1</v>
      </c>
      <c r="H6" s="13">
        <v>20</v>
      </c>
      <c r="I6" s="13">
        <v>40</v>
      </c>
      <c r="J6" s="58">
        <v>9</v>
      </c>
      <c r="K6" s="32" t="s">
        <v>145</v>
      </c>
      <c r="L6" s="32">
        <v>3</v>
      </c>
      <c r="M6" s="32">
        <v>6</v>
      </c>
      <c r="N6" s="32">
        <v>10</v>
      </c>
      <c r="O6" s="32" t="s">
        <v>255</v>
      </c>
      <c r="P6" s="31" t="str">
        <f>VLOOKUP(Q6,[1]Sheet1!B$2:C$395,2,0)</f>
        <v>00559</v>
      </c>
      <c r="Q6" s="27" t="s">
        <v>575</v>
      </c>
      <c r="R6" s="32">
        <v>1</v>
      </c>
      <c r="S6" s="32">
        <v>8</v>
      </c>
      <c r="U6" s="25" t="s">
        <v>65</v>
      </c>
      <c r="V6" s="25">
        <v>1</v>
      </c>
      <c r="W6" s="25">
        <v>2</v>
      </c>
      <c r="X6" s="25">
        <v>3</v>
      </c>
      <c r="Y6" s="25">
        <v>4</v>
      </c>
      <c r="Z6" s="25">
        <v>5</v>
      </c>
      <c r="AA6" s="25">
        <v>6</v>
      </c>
      <c r="AB6" s="25">
        <v>7</v>
      </c>
      <c r="AC6" s="25">
        <v>8</v>
      </c>
    </row>
    <row r="7" spans="1:29" ht="24.75" customHeight="1" x14ac:dyDescent="0.2">
      <c r="A7" s="12">
        <v>2</v>
      </c>
      <c r="B7" s="36" t="s">
        <v>244</v>
      </c>
      <c r="C7" s="37" t="s">
        <v>245</v>
      </c>
      <c r="D7" s="31" t="s">
        <v>90</v>
      </c>
      <c r="E7" s="14">
        <v>2</v>
      </c>
      <c r="F7" s="27" t="str">
        <f t="shared" si="0"/>
        <v>INC2019_D2_HK1_2021_K18</v>
      </c>
      <c r="G7" s="14">
        <v>1</v>
      </c>
      <c r="H7" s="49">
        <v>20</v>
      </c>
      <c r="I7" s="49">
        <v>40</v>
      </c>
      <c r="J7" s="59"/>
      <c r="K7" s="32" t="s">
        <v>145</v>
      </c>
      <c r="L7" s="32">
        <v>5</v>
      </c>
      <c r="M7" s="32">
        <v>6</v>
      </c>
      <c r="N7" s="32">
        <v>10</v>
      </c>
      <c r="O7" s="32" t="s">
        <v>255</v>
      </c>
      <c r="P7" s="31" t="str">
        <f>VLOOKUP(Q7,[1]Sheet1!B$2:C$395,2,0)</f>
        <v>00559</v>
      </c>
      <c r="Q7" s="27" t="s">
        <v>575</v>
      </c>
      <c r="R7" s="32">
        <v>1</v>
      </c>
      <c r="S7" s="32">
        <v>8</v>
      </c>
      <c r="U7" s="34"/>
      <c r="V7" s="34"/>
      <c r="W7" s="34"/>
      <c r="X7" s="34"/>
      <c r="Y7" s="34"/>
      <c r="Z7" s="34"/>
      <c r="AA7" s="34"/>
      <c r="AB7" s="34"/>
      <c r="AC7" s="34"/>
    </row>
    <row r="8" spans="1:29" ht="24.75" customHeight="1" x14ac:dyDescent="0.2">
      <c r="A8" s="12">
        <v>3</v>
      </c>
      <c r="B8" s="36" t="s">
        <v>244</v>
      </c>
      <c r="C8" s="37" t="s">
        <v>245</v>
      </c>
      <c r="D8" s="31" t="s">
        <v>90</v>
      </c>
      <c r="E8" s="14">
        <v>2</v>
      </c>
      <c r="F8" s="27" t="str">
        <f t="shared" si="0"/>
        <v>INC2019_D2_HK1_2021_K18</v>
      </c>
      <c r="G8" s="14">
        <v>2</v>
      </c>
      <c r="H8" s="49">
        <v>20</v>
      </c>
      <c r="I8" s="49">
        <v>40</v>
      </c>
      <c r="J8" s="59"/>
      <c r="K8" s="32" t="s">
        <v>145</v>
      </c>
      <c r="L8" s="32">
        <v>4</v>
      </c>
      <c r="M8" s="32">
        <v>6</v>
      </c>
      <c r="N8" s="32">
        <v>10</v>
      </c>
      <c r="O8" s="32" t="s">
        <v>255</v>
      </c>
      <c r="P8" s="31" t="str">
        <f>VLOOKUP(Q8,[1]Sheet1!B$2:C$395,2,0)</f>
        <v>00169</v>
      </c>
      <c r="Q8" s="27" t="s">
        <v>246</v>
      </c>
      <c r="R8" s="32">
        <v>1</v>
      </c>
      <c r="S8" s="32">
        <v>8</v>
      </c>
    </row>
    <row r="9" spans="1:29" ht="24.75" customHeight="1" x14ac:dyDescent="0.2">
      <c r="A9" s="12">
        <v>4</v>
      </c>
      <c r="B9" s="36" t="s">
        <v>244</v>
      </c>
      <c r="C9" s="37" t="s">
        <v>245</v>
      </c>
      <c r="D9" s="31" t="s">
        <v>90</v>
      </c>
      <c r="E9" s="14">
        <v>2</v>
      </c>
      <c r="F9" s="27" t="str">
        <f t="shared" si="0"/>
        <v>INC2019_D2_HK1_2021_K18</v>
      </c>
      <c r="G9" s="14">
        <v>2</v>
      </c>
      <c r="H9" s="49">
        <v>20</v>
      </c>
      <c r="I9" s="49">
        <v>40</v>
      </c>
      <c r="J9" s="59"/>
      <c r="K9" s="32" t="s">
        <v>145</v>
      </c>
      <c r="L9" s="32">
        <v>6</v>
      </c>
      <c r="M9" s="32">
        <v>6</v>
      </c>
      <c r="N9" s="32">
        <v>10</v>
      </c>
      <c r="O9" s="32" t="s">
        <v>255</v>
      </c>
      <c r="P9" s="31" t="str">
        <f>VLOOKUP(Q9,[1]Sheet1!B$2:C$395,2,0)</f>
        <v>00169</v>
      </c>
      <c r="Q9" s="27" t="s">
        <v>246</v>
      </c>
      <c r="R9" s="32">
        <v>1</v>
      </c>
      <c r="S9" s="32">
        <v>8</v>
      </c>
    </row>
    <row r="10" spans="1:29" ht="24.75" customHeight="1" x14ac:dyDescent="0.2">
      <c r="A10" s="12">
        <v>5</v>
      </c>
      <c r="B10" s="36" t="s">
        <v>247</v>
      </c>
      <c r="C10" s="37" t="s">
        <v>248</v>
      </c>
      <c r="D10" s="31" t="s">
        <v>90</v>
      </c>
      <c r="E10" s="14">
        <v>3</v>
      </c>
      <c r="F10" s="27" t="str">
        <f t="shared" si="0"/>
        <v>INC1012_D2_HK1_2021_K18</v>
      </c>
      <c r="G10" s="14">
        <v>1</v>
      </c>
      <c r="H10" s="49">
        <v>20</v>
      </c>
      <c r="I10" s="49">
        <v>40</v>
      </c>
      <c r="J10" s="59"/>
      <c r="K10" s="32" t="s">
        <v>145</v>
      </c>
      <c r="L10" s="32">
        <v>3</v>
      </c>
      <c r="M10" s="32">
        <v>6</v>
      </c>
      <c r="N10" s="32">
        <v>9</v>
      </c>
      <c r="O10" s="32" t="s">
        <v>109</v>
      </c>
      <c r="P10" s="31" t="str">
        <f>VLOOKUP(Q10,[1]Sheet1!B$2:C$395,2,0)</f>
        <v>00367</v>
      </c>
      <c r="Q10" s="27" t="s">
        <v>249</v>
      </c>
      <c r="R10" s="32">
        <v>1</v>
      </c>
      <c r="S10" s="32">
        <v>8</v>
      </c>
      <c r="U10" s="33"/>
    </row>
    <row r="11" spans="1:29" ht="24.75" customHeight="1" x14ac:dyDescent="0.2">
      <c r="A11" s="12">
        <v>6</v>
      </c>
      <c r="B11" s="36" t="s">
        <v>247</v>
      </c>
      <c r="C11" s="37" t="s">
        <v>248</v>
      </c>
      <c r="D11" s="31" t="s">
        <v>90</v>
      </c>
      <c r="E11" s="14">
        <v>3</v>
      </c>
      <c r="F11" s="27" t="str">
        <f t="shared" si="0"/>
        <v>INC1012_D2_HK1_2021_K18</v>
      </c>
      <c r="G11" s="14">
        <v>1</v>
      </c>
      <c r="H11" s="49">
        <v>20</v>
      </c>
      <c r="I11" s="49">
        <v>40</v>
      </c>
      <c r="J11" s="59"/>
      <c r="K11" s="32" t="s">
        <v>145</v>
      </c>
      <c r="L11" s="32">
        <v>5</v>
      </c>
      <c r="M11" s="32">
        <v>6</v>
      </c>
      <c r="N11" s="32">
        <v>9</v>
      </c>
      <c r="O11" s="32" t="s">
        <v>109</v>
      </c>
      <c r="P11" s="31" t="str">
        <f>VLOOKUP(Q11,[1]Sheet1!B$2:C$395,2,0)</f>
        <v>00367</v>
      </c>
      <c r="Q11" s="27" t="s">
        <v>249</v>
      </c>
      <c r="R11" s="32">
        <v>1</v>
      </c>
      <c r="S11" s="32">
        <v>8</v>
      </c>
      <c r="U11" s="33"/>
    </row>
    <row r="12" spans="1:29" ht="24.75" customHeight="1" x14ac:dyDescent="0.2">
      <c r="A12" s="12">
        <v>7</v>
      </c>
      <c r="B12" s="36" t="s">
        <v>247</v>
      </c>
      <c r="C12" s="37" t="s">
        <v>248</v>
      </c>
      <c r="D12" s="31" t="s">
        <v>90</v>
      </c>
      <c r="E12" s="14">
        <v>3</v>
      </c>
      <c r="F12" s="27" t="str">
        <f t="shared" si="0"/>
        <v>INC1012_D2_HK1_2021_K18</v>
      </c>
      <c r="G12" s="14">
        <v>2</v>
      </c>
      <c r="H12" s="49">
        <v>20</v>
      </c>
      <c r="I12" s="49">
        <v>40</v>
      </c>
      <c r="J12" s="59"/>
      <c r="K12" s="32" t="s">
        <v>145</v>
      </c>
      <c r="L12" s="32">
        <v>4</v>
      </c>
      <c r="M12" s="32">
        <v>6</v>
      </c>
      <c r="N12" s="32">
        <v>9</v>
      </c>
      <c r="O12" s="32" t="s">
        <v>109</v>
      </c>
      <c r="P12" s="31" t="str">
        <f>VLOOKUP(Q12,[1]Sheet1!B$2:C$395,2,0)</f>
        <v>00367</v>
      </c>
      <c r="Q12" s="27" t="s">
        <v>249</v>
      </c>
      <c r="R12" s="32">
        <v>1</v>
      </c>
      <c r="S12" s="32">
        <v>8</v>
      </c>
    </row>
    <row r="13" spans="1:29" ht="24.75" customHeight="1" x14ac:dyDescent="0.2">
      <c r="A13" s="12">
        <v>8</v>
      </c>
      <c r="B13" s="36" t="s">
        <v>247</v>
      </c>
      <c r="C13" s="37" t="s">
        <v>248</v>
      </c>
      <c r="D13" s="31" t="s">
        <v>90</v>
      </c>
      <c r="E13" s="14">
        <v>3</v>
      </c>
      <c r="F13" s="27" t="str">
        <f t="shared" si="0"/>
        <v>INC1012_D2_HK1_2021_K18</v>
      </c>
      <c r="G13" s="14">
        <v>2</v>
      </c>
      <c r="H13" s="49">
        <v>20</v>
      </c>
      <c r="I13" s="49">
        <v>40</v>
      </c>
      <c r="J13" s="59"/>
      <c r="K13" s="32" t="s">
        <v>145</v>
      </c>
      <c r="L13" s="32">
        <v>6</v>
      </c>
      <c r="M13" s="32">
        <v>6</v>
      </c>
      <c r="N13" s="32">
        <v>9</v>
      </c>
      <c r="O13" s="32" t="s">
        <v>109</v>
      </c>
      <c r="P13" s="31" t="str">
        <f>VLOOKUP(Q13,[1]Sheet1!B$2:C$395,2,0)</f>
        <v>00367</v>
      </c>
      <c r="Q13" s="27" t="s">
        <v>249</v>
      </c>
      <c r="R13" s="32">
        <v>1</v>
      </c>
      <c r="S13" s="32">
        <v>8</v>
      </c>
    </row>
    <row r="14" spans="1:29" ht="30" x14ac:dyDescent="0.2">
      <c r="A14" s="12">
        <v>9</v>
      </c>
      <c r="B14" s="36" t="s">
        <v>444</v>
      </c>
      <c r="C14" s="37" t="s">
        <v>445</v>
      </c>
      <c r="D14" s="31" t="s">
        <v>90</v>
      </c>
      <c r="E14" s="14">
        <v>3</v>
      </c>
      <c r="F14" s="27" t="str">
        <f t="shared" si="0"/>
        <v>ASF1001_D2_HK1_2021_K18</v>
      </c>
      <c r="G14" s="14">
        <v>1</v>
      </c>
      <c r="H14" s="51">
        <v>40</v>
      </c>
      <c r="I14" s="51">
        <v>85</v>
      </c>
      <c r="J14" s="59"/>
      <c r="K14" s="32" t="s">
        <v>122</v>
      </c>
      <c r="L14" s="32">
        <v>5</v>
      </c>
      <c r="M14" s="32">
        <v>1</v>
      </c>
      <c r="N14" s="32">
        <v>4</v>
      </c>
      <c r="O14" s="32"/>
      <c r="P14" s="31" t="str">
        <f>VLOOKUP(Q14,[1]Sheet1!B$2:C$395,2,0)</f>
        <v>00125</v>
      </c>
      <c r="Q14" s="27" t="s">
        <v>446</v>
      </c>
      <c r="R14" s="32">
        <v>1</v>
      </c>
      <c r="S14" s="32">
        <v>8</v>
      </c>
    </row>
    <row r="15" spans="1:29" ht="30" x14ac:dyDescent="0.2">
      <c r="A15" s="12">
        <v>10</v>
      </c>
      <c r="B15" s="36" t="s">
        <v>444</v>
      </c>
      <c r="C15" s="37" t="s">
        <v>445</v>
      </c>
      <c r="D15" s="31" t="s">
        <v>90</v>
      </c>
      <c r="E15" s="14">
        <v>3</v>
      </c>
      <c r="F15" s="27" t="str">
        <f t="shared" si="0"/>
        <v>ASF1001_D2_HK1_2021_K18</v>
      </c>
      <c r="G15" s="14">
        <v>1</v>
      </c>
      <c r="H15" s="51">
        <v>40</v>
      </c>
      <c r="I15" s="51">
        <v>85</v>
      </c>
      <c r="J15" s="60"/>
      <c r="K15" s="32" t="s">
        <v>122</v>
      </c>
      <c r="L15" s="32">
        <v>6</v>
      </c>
      <c r="M15" s="32">
        <v>1</v>
      </c>
      <c r="N15" s="32">
        <v>4</v>
      </c>
      <c r="O15" s="32"/>
      <c r="P15" s="31" t="str">
        <f>VLOOKUP(Q15,[1]Sheet1!B$2:C$395,2,0)</f>
        <v>00125</v>
      </c>
      <c r="Q15" s="27" t="s">
        <v>446</v>
      </c>
      <c r="R15" s="32">
        <v>1</v>
      </c>
      <c r="S15" s="32">
        <v>8</v>
      </c>
    </row>
    <row r="16" spans="1:29" ht="27.75" customHeight="1" x14ac:dyDescent="0.2">
      <c r="A16" s="12">
        <v>11</v>
      </c>
      <c r="B16" s="36" t="s">
        <v>338</v>
      </c>
      <c r="C16" s="37" t="s">
        <v>339</v>
      </c>
      <c r="D16" s="37" t="s">
        <v>340</v>
      </c>
      <c r="E16" s="49">
        <v>2</v>
      </c>
      <c r="F16" s="27" t="str">
        <f t="shared" si="0"/>
        <v>CVT1001_D2_HK1_2021_K18</v>
      </c>
      <c r="G16" s="14">
        <v>1</v>
      </c>
      <c r="H16" s="13">
        <v>40</v>
      </c>
      <c r="I16" s="13">
        <v>66</v>
      </c>
      <c r="J16" s="58">
        <v>8</v>
      </c>
      <c r="K16" s="32" t="s">
        <v>122</v>
      </c>
      <c r="L16" s="32">
        <v>3</v>
      </c>
      <c r="M16" s="32">
        <v>1</v>
      </c>
      <c r="N16" s="32">
        <v>2</v>
      </c>
      <c r="O16" s="32"/>
      <c r="P16" s="31" t="str">
        <f>VLOOKUP(Q16,[1]Sheet1!B$2:C$395,2,0)</f>
        <v>00174</v>
      </c>
      <c r="Q16" s="27" t="s">
        <v>348</v>
      </c>
      <c r="R16" s="32">
        <v>1</v>
      </c>
      <c r="S16" s="32">
        <v>8</v>
      </c>
    </row>
    <row r="17" spans="1:29" ht="27.75" customHeight="1" x14ac:dyDescent="0.2">
      <c r="A17" s="12">
        <v>12</v>
      </c>
      <c r="B17" s="36" t="s">
        <v>341</v>
      </c>
      <c r="C17" s="37" t="s">
        <v>342</v>
      </c>
      <c r="D17" s="37" t="s">
        <v>340</v>
      </c>
      <c r="E17" s="49">
        <v>3</v>
      </c>
      <c r="F17" s="27" t="str">
        <f t="shared" si="0"/>
        <v>OMF2011_D2_HK1_2021_K18</v>
      </c>
      <c r="G17" s="14">
        <v>1</v>
      </c>
      <c r="H17" s="13">
        <v>40</v>
      </c>
      <c r="I17" s="13">
        <v>66</v>
      </c>
      <c r="J17" s="59"/>
      <c r="K17" s="32" t="s">
        <v>122</v>
      </c>
      <c r="L17" s="32">
        <v>3</v>
      </c>
      <c r="M17" s="32">
        <v>3</v>
      </c>
      <c r="N17" s="32">
        <v>5</v>
      </c>
      <c r="O17" s="32"/>
      <c r="P17" s="31" t="e">
        <f>VLOOKUP(Q17,[1]Sheet1!B$2:C$395,2,0)</f>
        <v>#N/A</v>
      </c>
      <c r="Q17" s="27" t="s">
        <v>352</v>
      </c>
      <c r="R17" s="32">
        <v>1</v>
      </c>
      <c r="S17" s="32">
        <v>8</v>
      </c>
    </row>
    <row r="18" spans="1:29" ht="27.75" customHeight="1" x14ac:dyDescent="0.2">
      <c r="A18" s="12">
        <v>13</v>
      </c>
      <c r="B18" s="36" t="s">
        <v>338</v>
      </c>
      <c r="C18" s="37" t="s">
        <v>339</v>
      </c>
      <c r="D18" s="37" t="s">
        <v>340</v>
      </c>
      <c r="E18" s="49">
        <v>2</v>
      </c>
      <c r="F18" s="27" t="str">
        <f t="shared" si="0"/>
        <v>CVT1001_D2_HK1_2021_K18</v>
      </c>
      <c r="G18" s="14">
        <v>1</v>
      </c>
      <c r="H18" s="49">
        <v>40</v>
      </c>
      <c r="I18" s="49">
        <v>66</v>
      </c>
      <c r="J18" s="59"/>
      <c r="K18" s="32" t="s">
        <v>122</v>
      </c>
      <c r="L18" s="32">
        <v>5</v>
      </c>
      <c r="M18" s="32">
        <v>1</v>
      </c>
      <c r="N18" s="32">
        <v>2</v>
      </c>
      <c r="O18" s="32"/>
      <c r="P18" s="31" t="str">
        <f>VLOOKUP(Q18,[1]Sheet1!B$2:C$395,2,0)</f>
        <v>00174</v>
      </c>
      <c r="Q18" s="27" t="s">
        <v>348</v>
      </c>
      <c r="R18" s="32">
        <v>1</v>
      </c>
      <c r="S18" s="32">
        <v>8</v>
      </c>
    </row>
    <row r="19" spans="1:29" ht="27.75" customHeight="1" x14ac:dyDescent="0.2">
      <c r="A19" s="12">
        <v>14</v>
      </c>
      <c r="B19" s="36" t="s">
        <v>341</v>
      </c>
      <c r="C19" s="37" t="s">
        <v>342</v>
      </c>
      <c r="D19" s="37" t="s">
        <v>340</v>
      </c>
      <c r="E19" s="49">
        <v>3</v>
      </c>
      <c r="F19" s="27" t="str">
        <f t="shared" si="0"/>
        <v>OMF2011_D2_HK1_2021_K18</v>
      </c>
      <c r="G19" s="14">
        <v>1</v>
      </c>
      <c r="H19" s="49">
        <v>40</v>
      </c>
      <c r="I19" s="49">
        <v>66</v>
      </c>
      <c r="J19" s="59"/>
      <c r="K19" s="32" t="s">
        <v>122</v>
      </c>
      <c r="L19" s="32">
        <v>5</v>
      </c>
      <c r="M19" s="32">
        <v>3</v>
      </c>
      <c r="N19" s="32">
        <v>5</v>
      </c>
      <c r="O19" s="32"/>
      <c r="P19" s="31" t="e">
        <f>VLOOKUP(Q19,[1]Sheet1!B$2:C$395,2,0)</f>
        <v>#N/A</v>
      </c>
      <c r="Q19" s="27" t="s">
        <v>352</v>
      </c>
      <c r="R19" s="32">
        <v>1</v>
      </c>
      <c r="S19" s="32">
        <v>8</v>
      </c>
      <c r="W19" s="16"/>
      <c r="X19" s="16"/>
      <c r="Y19" s="16"/>
      <c r="Z19" s="16"/>
      <c r="AA19" s="16"/>
      <c r="AB19" s="16"/>
      <c r="AC19" s="16"/>
    </row>
    <row r="20" spans="1:29" ht="30" x14ac:dyDescent="0.2">
      <c r="A20" s="12">
        <v>15</v>
      </c>
      <c r="B20" s="36" t="s">
        <v>343</v>
      </c>
      <c r="C20" s="37" t="s">
        <v>344</v>
      </c>
      <c r="D20" s="37" t="s">
        <v>340</v>
      </c>
      <c r="E20" s="49">
        <v>2</v>
      </c>
      <c r="F20" s="27" t="str">
        <f t="shared" si="0"/>
        <v>OMF2013_D2_HK1_2021_K18</v>
      </c>
      <c r="G20" s="14">
        <v>1</v>
      </c>
      <c r="H20" s="49">
        <v>40</v>
      </c>
      <c r="I20" s="49">
        <v>66</v>
      </c>
      <c r="J20" s="59"/>
      <c r="K20" s="32" t="s">
        <v>145</v>
      </c>
      <c r="L20" s="32">
        <v>3</v>
      </c>
      <c r="M20" s="32">
        <v>6</v>
      </c>
      <c r="N20" s="32">
        <v>7</v>
      </c>
      <c r="O20" s="32"/>
      <c r="P20" s="31" t="str">
        <f>VLOOKUP(Q20,[1]Sheet1!B$2:C$395,2,0)</f>
        <v>00313</v>
      </c>
      <c r="Q20" s="27" t="s">
        <v>201</v>
      </c>
      <c r="R20" s="32">
        <v>1</v>
      </c>
      <c r="S20" s="32">
        <v>8</v>
      </c>
      <c r="V20" s="38"/>
      <c r="W20" s="16"/>
      <c r="X20" s="16"/>
      <c r="Y20" s="16"/>
      <c r="Z20" s="16"/>
      <c r="AA20" s="16"/>
      <c r="AB20" s="16"/>
      <c r="AC20" s="16"/>
    </row>
    <row r="21" spans="1:29" ht="27.75" customHeight="1" x14ac:dyDescent="0.2">
      <c r="A21" s="12">
        <v>16</v>
      </c>
      <c r="B21" s="36" t="s">
        <v>183</v>
      </c>
      <c r="C21" s="37" t="s">
        <v>345</v>
      </c>
      <c r="D21" s="37" t="s">
        <v>340</v>
      </c>
      <c r="E21" s="49">
        <v>3</v>
      </c>
      <c r="F21" s="27" t="str">
        <f t="shared" si="0"/>
        <v>OMF2022_D2_HK1_2021_K18</v>
      </c>
      <c r="G21" s="14">
        <v>1</v>
      </c>
      <c r="H21" s="49">
        <v>40</v>
      </c>
      <c r="I21" s="49">
        <v>66</v>
      </c>
      <c r="J21" s="59"/>
      <c r="K21" s="32" t="s">
        <v>145</v>
      </c>
      <c r="L21" s="32">
        <v>3</v>
      </c>
      <c r="M21" s="32">
        <v>8</v>
      </c>
      <c r="N21" s="32">
        <v>10</v>
      </c>
      <c r="O21" s="32"/>
      <c r="P21" s="31" t="str">
        <f>VLOOKUP(Q21,[1]Sheet1!B$2:C$395,2,0)</f>
        <v>00090</v>
      </c>
      <c r="Q21" s="27" t="s">
        <v>198</v>
      </c>
      <c r="R21" s="32">
        <v>1</v>
      </c>
      <c r="S21" s="32">
        <v>8</v>
      </c>
      <c r="V21" s="38"/>
      <c r="W21" s="16"/>
      <c r="X21" s="16"/>
      <c r="Y21" s="16"/>
      <c r="Z21" s="16"/>
      <c r="AA21" s="16"/>
      <c r="AB21" s="16"/>
      <c r="AC21" s="16"/>
    </row>
    <row r="22" spans="1:29" ht="30" x14ac:dyDescent="0.2">
      <c r="A22" s="12">
        <v>17</v>
      </c>
      <c r="B22" s="36" t="s">
        <v>343</v>
      </c>
      <c r="C22" s="37" t="s">
        <v>344</v>
      </c>
      <c r="D22" s="37" t="s">
        <v>340</v>
      </c>
      <c r="E22" s="49">
        <v>2</v>
      </c>
      <c r="F22" s="27" t="str">
        <f t="shared" si="0"/>
        <v>OMF2013_D2_HK1_2021_K18</v>
      </c>
      <c r="G22" s="14">
        <v>1</v>
      </c>
      <c r="H22" s="49">
        <v>40</v>
      </c>
      <c r="I22" s="49">
        <v>66</v>
      </c>
      <c r="J22" s="59"/>
      <c r="K22" s="32" t="s">
        <v>145</v>
      </c>
      <c r="L22" s="32">
        <v>5</v>
      </c>
      <c r="M22" s="32">
        <v>6</v>
      </c>
      <c r="N22" s="32">
        <v>7</v>
      </c>
      <c r="O22" s="32"/>
      <c r="P22" s="31" t="str">
        <f>VLOOKUP(Q22,[1]Sheet1!B$2:C$395,2,0)</f>
        <v>00313</v>
      </c>
      <c r="Q22" s="27" t="s">
        <v>201</v>
      </c>
      <c r="R22" s="32">
        <v>1</v>
      </c>
      <c r="S22" s="32">
        <v>8</v>
      </c>
      <c r="W22" s="16"/>
      <c r="X22" s="16"/>
      <c r="Y22" s="16"/>
      <c r="Z22" s="16"/>
      <c r="AA22" s="16"/>
      <c r="AB22" s="16"/>
      <c r="AC22" s="16"/>
    </row>
    <row r="23" spans="1:29" ht="27.75" customHeight="1" x14ac:dyDescent="0.2">
      <c r="A23" s="12">
        <v>18</v>
      </c>
      <c r="B23" s="36" t="s">
        <v>183</v>
      </c>
      <c r="C23" s="37" t="s">
        <v>345</v>
      </c>
      <c r="D23" s="37" t="s">
        <v>340</v>
      </c>
      <c r="E23" s="49">
        <v>3</v>
      </c>
      <c r="F23" s="27" t="str">
        <f t="shared" si="0"/>
        <v>OMF2022_D2_HK1_2021_K18</v>
      </c>
      <c r="G23" s="14">
        <v>1</v>
      </c>
      <c r="H23" s="49">
        <v>40</v>
      </c>
      <c r="I23" s="49">
        <v>66</v>
      </c>
      <c r="J23" s="59"/>
      <c r="K23" s="32" t="s">
        <v>145</v>
      </c>
      <c r="L23" s="32">
        <v>5</v>
      </c>
      <c r="M23" s="32">
        <v>8</v>
      </c>
      <c r="N23" s="32">
        <v>10</v>
      </c>
      <c r="O23" s="32"/>
      <c r="P23" s="31" t="str">
        <f>VLOOKUP(Q23,[1]Sheet1!B$2:C$395,2,0)</f>
        <v>00090</v>
      </c>
      <c r="Q23" s="27" t="s">
        <v>198</v>
      </c>
      <c r="R23" s="32">
        <v>1</v>
      </c>
      <c r="S23" s="32">
        <v>8</v>
      </c>
      <c r="W23" s="16"/>
      <c r="X23" s="16"/>
      <c r="Y23" s="16"/>
      <c r="Z23" s="16"/>
      <c r="AA23" s="16"/>
      <c r="AB23" s="16"/>
      <c r="AC23" s="16"/>
    </row>
    <row r="24" spans="1:29" ht="26.25" customHeight="1" x14ac:dyDescent="0.2">
      <c r="A24" s="12">
        <v>19</v>
      </c>
      <c r="B24" s="36" t="s">
        <v>215</v>
      </c>
      <c r="C24" s="37" t="s">
        <v>216</v>
      </c>
      <c r="D24" s="37" t="s">
        <v>340</v>
      </c>
      <c r="E24" s="49">
        <v>2</v>
      </c>
      <c r="F24" s="27" t="str">
        <f t="shared" si="0"/>
        <v>SLF1010_D2_HK1_2021_K18</v>
      </c>
      <c r="G24" s="14">
        <v>1</v>
      </c>
      <c r="H24" s="49">
        <v>40</v>
      </c>
      <c r="I24" s="49">
        <v>66</v>
      </c>
      <c r="J24" s="59"/>
      <c r="K24" s="32" t="s">
        <v>122</v>
      </c>
      <c r="L24" s="32">
        <v>2</v>
      </c>
      <c r="M24" s="32">
        <v>1</v>
      </c>
      <c r="N24" s="32">
        <v>2</v>
      </c>
      <c r="O24" s="32"/>
      <c r="P24" s="31" t="str">
        <f>VLOOKUP(Q24,[1]Sheet1!B$2:C$395,2,0)</f>
        <v>00096</v>
      </c>
      <c r="Q24" s="27" t="s">
        <v>223</v>
      </c>
      <c r="R24" s="32">
        <v>1</v>
      </c>
      <c r="S24" s="32">
        <v>8</v>
      </c>
      <c r="W24" s="16"/>
      <c r="X24" s="16"/>
      <c r="Y24" s="16"/>
      <c r="Z24" s="16"/>
      <c r="AA24" s="16"/>
      <c r="AB24" s="16"/>
      <c r="AC24" s="16"/>
    </row>
    <row r="25" spans="1:29" ht="26.25" customHeight="1" x14ac:dyDescent="0.2">
      <c r="A25" s="12">
        <v>20</v>
      </c>
      <c r="B25" s="36" t="s">
        <v>346</v>
      </c>
      <c r="C25" s="37" t="s">
        <v>347</v>
      </c>
      <c r="D25" s="37" t="s">
        <v>340</v>
      </c>
      <c r="E25" s="49">
        <v>3</v>
      </c>
      <c r="F25" s="27" t="str">
        <f t="shared" si="0"/>
        <v>CIF2011_D2_HK1_2021_K18</v>
      </c>
      <c r="G25" s="14">
        <v>1</v>
      </c>
      <c r="H25" s="49">
        <v>40</v>
      </c>
      <c r="I25" s="49">
        <v>66</v>
      </c>
      <c r="J25" s="59"/>
      <c r="K25" s="32" t="s">
        <v>122</v>
      </c>
      <c r="L25" s="32">
        <v>2</v>
      </c>
      <c r="M25" s="32">
        <v>3</v>
      </c>
      <c r="N25" s="32">
        <v>5</v>
      </c>
      <c r="O25" s="32"/>
      <c r="P25" s="31" t="e">
        <f>VLOOKUP(Q25,[1]Sheet1!B$2:C$395,2,0)</f>
        <v>#N/A</v>
      </c>
      <c r="Q25" s="27" t="s">
        <v>313</v>
      </c>
      <c r="R25" s="32">
        <v>1</v>
      </c>
      <c r="S25" s="32">
        <v>8</v>
      </c>
      <c r="W25" s="16"/>
      <c r="X25" s="16"/>
      <c r="Y25" s="16"/>
      <c r="Z25" s="16"/>
      <c r="AA25" s="16"/>
      <c r="AB25" s="16"/>
      <c r="AC25" s="16"/>
    </row>
    <row r="26" spans="1:29" ht="26.25" customHeight="1" x14ac:dyDescent="0.2">
      <c r="A26" s="12">
        <v>21</v>
      </c>
      <c r="B26" s="36" t="s">
        <v>215</v>
      </c>
      <c r="C26" s="37" t="s">
        <v>216</v>
      </c>
      <c r="D26" s="37" t="s">
        <v>340</v>
      </c>
      <c r="E26" s="49">
        <v>2</v>
      </c>
      <c r="F26" s="27" t="str">
        <f t="shared" si="0"/>
        <v>SLF1010_D2_HK1_2021_K18</v>
      </c>
      <c r="G26" s="14">
        <v>1</v>
      </c>
      <c r="H26" s="49">
        <v>40</v>
      </c>
      <c r="I26" s="49">
        <v>66</v>
      </c>
      <c r="J26" s="59"/>
      <c r="K26" s="32" t="s">
        <v>122</v>
      </c>
      <c r="L26" s="32">
        <v>4</v>
      </c>
      <c r="M26" s="32">
        <v>1</v>
      </c>
      <c r="N26" s="32">
        <v>2</v>
      </c>
      <c r="O26" s="32"/>
      <c r="P26" s="31" t="str">
        <f>VLOOKUP(Q26,[1]Sheet1!B$2:C$395,2,0)</f>
        <v>00096</v>
      </c>
      <c r="Q26" s="27" t="s">
        <v>223</v>
      </c>
      <c r="R26" s="32">
        <v>1</v>
      </c>
      <c r="S26" s="32">
        <v>8</v>
      </c>
      <c r="W26" s="16"/>
      <c r="X26" s="16"/>
      <c r="Y26" s="16"/>
      <c r="Z26" s="16"/>
      <c r="AA26" s="16"/>
      <c r="AB26" s="16"/>
      <c r="AC26" s="16"/>
    </row>
    <row r="27" spans="1:29" ht="26.25" customHeight="1" x14ac:dyDescent="0.2">
      <c r="A27" s="12">
        <v>22</v>
      </c>
      <c r="B27" s="36" t="s">
        <v>346</v>
      </c>
      <c r="C27" s="37" t="s">
        <v>347</v>
      </c>
      <c r="D27" s="37" t="s">
        <v>340</v>
      </c>
      <c r="E27" s="49">
        <v>3</v>
      </c>
      <c r="F27" s="27" t="str">
        <f t="shared" si="0"/>
        <v>CIF2011_D2_HK1_2021_K18</v>
      </c>
      <c r="G27" s="14">
        <v>1</v>
      </c>
      <c r="H27" s="49">
        <v>40</v>
      </c>
      <c r="I27" s="49">
        <v>66</v>
      </c>
      <c r="J27" s="59"/>
      <c r="K27" s="32" t="s">
        <v>122</v>
      </c>
      <c r="L27" s="32">
        <v>4</v>
      </c>
      <c r="M27" s="32">
        <v>3</v>
      </c>
      <c r="N27" s="32">
        <v>5</v>
      </c>
      <c r="O27" s="32"/>
      <c r="P27" s="31" t="e">
        <f>VLOOKUP(Q27,[1]Sheet1!B$2:C$395,2,0)</f>
        <v>#N/A</v>
      </c>
      <c r="Q27" s="27" t="s">
        <v>313</v>
      </c>
      <c r="R27" s="32">
        <v>1</v>
      </c>
      <c r="S27" s="32">
        <v>8</v>
      </c>
      <c r="W27" s="16"/>
      <c r="X27" s="16"/>
      <c r="Y27" s="16"/>
      <c r="Z27" s="16"/>
      <c r="AA27" s="16"/>
      <c r="AB27" s="16"/>
      <c r="AC27" s="16"/>
    </row>
    <row r="28" spans="1:29" ht="26.25" customHeight="1" x14ac:dyDescent="0.2">
      <c r="A28" s="12">
        <v>23</v>
      </c>
      <c r="B28" s="36" t="s">
        <v>215</v>
      </c>
      <c r="C28" s="37" t="s">
        <v>216</v>
      </c>
      <c r="D28" s="37" t="s">
        <v>340</v>
      </c>
      <c r="E28" s="49">
        <v>2</v>
      </c>
      <c r="F28" s="27" t="str">
        <f t="shared" si="0"/>
        <v>SLF1010_D2_HK1_2021_K18</v>
      </c>
      <c r="G28" s="14">
        <v>2</v>
      </c>
      <c r="H28" s="49">
        <v>40</v>
      </c>
      <c r="I28" s="49">
        <v>66</v>
      </c>
      <c r="J28" s="59"/>
      <c r="K28" s="32" t="s">
        <v>145</v>
      </c>
      <c r="L28" s="32">
        <v>2</v>
      </c>
      <c r="M28" s="32">
        <v>6</v>
      </c>
      <c r="N28" s="32">
        <v>7</v>
      </c>
      <c r="O28" s="32"/>
      <c r="P28" s="31" t="str">
        <f>VLOOKUP(Q28,[1]Sheet1!B$2:C$395,2,0)</f>
        <v>00096</v>
      </c>
      <c r="Q28" s="27" t="s">
        <v>223</v>
      </c>
      <c r="R28" s="32">
        <v>1</v>
      </c>
      <c r="S28" s="32">
        <v>8</v>
      </c>
      <c r="W28" s="16"/>
      <c r="X28" s="16"/>
      <c r="Y28" s="16"/>
      <c r="Z28" s="16"/>
      <c r="AA28" s="16"/>
      <c r="AB28" s="16"/>
      <c r="AC28" s="16"/>
    </row>
    <row r="29" spans="1:29" ht="26.25" customHeight="1" x14ac:dyDescent="0.2">
      <c r="A29" s="12">
        <v>24</v>
      </c>
      <c r="B29" s="36" t="s">
        <v>346</v>
      </c>
      <c r="C29" s="37" t="s">
        <v>347</v>
      </c>
      <c r="D29" s="37" t="s">
        <v>340</v>
      </c>
      <c r="E29" s="49">
        <v>3</v>
      </c>
      <c r="F29" s="27" t="str">
        <f t="shared" si="0"/>
        <v>CIF2011_D2_HK1_2021_K18</v>
      </c>
      <c r="G29" s="14">
        <v>2</v>
      </c>
      <c r="H29" s="49">
        <v>40</v>
      </c>
      <c r="I29" s="49">
        <v>66</v>
      </c>
      <c r="J29" s="59"/>
      <c r="K29" s="32" t="s">
        <v>145</v>
      </c>
      <c r="L29" s="32">
        <v>2</v>
      </c>
      <c r="M29" s="32">
        <v>8</v>
      </c>
      <c r="N29" s="32">
        <v>10</v>
      </c>
      <c r="O29" s="32"/>
      <c r="P29" s="31" t="e">
        <f>VLOOKUP(Q29,[1]Sheet1!B$2:C$395,2,0)</f>
        <v>#N/A</v>
      </c>
      <c r="Q29" s="27" t="s">
        <v>353</v>
      </c>
      <c r="R29" s="32">
        <v>1</v>
      </c>
      <c r="S29" s="32">
        <v>8</v>
      </c>
      <c r="W29" s="16"/>
      <c r="X29" s="16"/>
      <c r="Y29" s="16"/>
      <c r="Z29" s="16"/>
      <c r="AA29" s="16"/>
      <c r="AB29" s="16"/>
      <c r="AC29" s="16"/>
    </row>
    <row r="30" spans="1:29" ht="26.25" customHeight="1" x14ac:dyDescent="0.2">
      <c r="A30" s="12">
        <v>25</v>
      </c>
      <c r="B30" s="36" t="s">
        <v>215</v>
      </c>
      <c r="C30" s="37" t="s">
        <v>216</v>
      </c>
      <c r="D30" s="37" t="s">
        <v>340</v>
      </c>
      <c r="E30" s="49">
        <v>2</v>
      </c>
      <c r="F30" s="27" t="str">
        <f t="shared" si="0"/>
        <v>SLF1010_D2_HK1_2021_K18</v>
      </c>
      <c r="G30" s="14">
        <v>2</v>
      </c>
      <c r="H30" s="49">
        <v>40</v>
      </c>
      <c r="I30" s="49">
        <v>66</v>
      </c>
      <c r="J30" s="59"/>
      <c r="K30" s="32" t="s">
        <v>145</v>
      </c>
      <c r="L30" s="32">
        <v>4</v>
      </c>
      <c r="M30" s="32">
        <v>6</v>
      </c>
      <c r="N30" s="32">
        <v>7</v>
      </c>
      <c r="O30" s="32"/>
      <c r="P30" s="31" t="str">
        <f>VLOOKUP(Q30,[1]Sheet1!B$2:C$395,2,0)</f>
        <v>00096</v>
      </c>
      <c r="Q30" s="27" t="s">
        <v>223</v>
      </c>
      <c r="R30" s="32">
        <v>1</v>
      </c>
      <c r="S30" s="32">
        <v>8</v>
      </c>
      <c r="W30" s="16"/>
      <c r="X30" s="16"/>
      <c r="Y30" s="16"/>
      <c r="Z30" s="16"/>
      <c r="AA30" s="16"/>
      <c r="AB30" s="16"/>
      <c r="AC30" s="16"/>
    </row>
    <row r="31" spans="1:29" ht="26.25" customHeight="1" x14ac:dyDescent="0.2">
      <c r="A31" s="12">
        <v>26</v>
      </c>
      <c r="B31" s="36" t="s">
        <v>346</v>
      </c>
      <c r="C31" s="37" t="s">
        <v>347</v>
      </c>
      <c r="D31" s="37" t="s">
        <v>340</v>
      </c>
      <c r="E31" s="49">
        <v>3</v>
      </c>
      <c r="F31" s="27" t="str">
        <f t="shared" si="0"/>
        <v>CIF2011_D2_HK1_2021_K18</v>
      </c>
      <c r="G31" s="14">
        <v>2</v>
      </c>
      <c r="H31" s="49">
        <v>40</v>
      </c>
      <c r="I31" s="49">
        <v>66</v>
      </c>
      <c r="J31" s="60"/>
      <c r="K31" s="32" t="s">
        <v>145</v>
      </c>
      <c r="L31" s="32">
        <v>4</v>
      </c>
      <c r="M31" s="32">
        <v>8</v>
      </c>
      <c r="N31" s="32">
        <v>10</v>
      </c>
      <c r="O31" s="32"/>
      <c r="P31" s="31" t="e">
        <f>VLOOKUP(Q31,[1]Sheet1!B$2:C$395,2,0)</f>
        <v>#N/A</v>
      </c>
      <c r="Q31" s="27" t="s">
        <v>353</v>
      </c>
      <c r="R31" s="32">
        <v>1</v>
      </c>
      <c r="S31" s="32">
        <v>8</v>
      </c>
      <c r="W31" s="16"/>
      <c r="X31" s="16"/>
      <c r="Y31" s="16"/>
      <c r="Z31" s="16"/>
      <c r="AA31" s="16"/>
      <c r="AB31" s="16"/>
      <c r="AC31" s="16"/>
    </row>
    <row r="32" spans="1:29" ht="26.25" customHeight="1" x14ac:dyDescent="0.2">
      <c r="A32" s="12">
        <v>27</v>
      </c>
      <c r="B32" s="36" t="s">
        <v>354</v>
      </c>
      <c r="C32" s="37" t="s">
        <v>355</v>
      </c>
      <c r="D32" s="37" t="s">
        <v>356</v>
      </c>
      <c r="E32" s="49">
        <v>2</v>
      </c>
      <c r="F32" s="27" t="str">
        <f t="shared" si="0"/>
        <v>ARF1001_D2_HK1_2021_K18</v>
      </c>
      <c r="G32" s="14">
        <v>1</v>
      </c>
      <c r="H32" s="13">
        <v>40</v>
      </c>
      <c r="I32" s="13">
        <v>78</v>
      </c>
      <c r="J32" s="58">
        <v>8</v>
      </c>
      <c r="K32" s="32" t="s">
        <v>122</v>
      </c>
      <c r="L32" s="32">
        <v>3</v>
      </c>
      <c r="M32" s="32">
        <v>1</v>
      </c>
      <c r="N32" s="32">
        <v>2</v>
      </c>
      <c r="O32" s="32"/>
      <c r="P32" s="31" t="str">
        <f>VLOOKUP(Q32,[1]Sheet1!B$2:C$395,2,0)</f>
        <v>00171</v>
      </c>
      <c r="Q32" s="27" t="s">
        <v>349</v>
      </c>
      <c r="R32" s="32">
        <v>1</v>
      </c>
      <c r="S32" s="32">
        <v>8</v>
      </c>
      <c r="W32" s="16"/>
      <c r="X32" s="16"/>
      <c r="Y32" s="16"/>
      <c r="Z32" s="16"/>
      <c r="AA32" s="16"/>
      <c r="AB32" s="16"/>
      <c r="AC32" s="16"/>
    </row>
    <row r="33" spans="1:29" ht="26.25" customHeight="1" x14ac:dyDescent="0.2">
      <c r="A33" s="12">
        <v>28</v>
      </c>
      <c r="B33" s="36" t="s">
        <v>357</v>
      </c>
      <c r="C33" s="37" t="s">
        <v>358</v>
      </c>
      <c r="D33" s="37" t="s">
        <v>356</v>
      </c>
      <c r="E33" s="49">
        <v>3</v>
      </c>
      <c r="F33" s="27" t="str">
        <f t="shared" si="0"/>
        <v>HRF2019_D2_HK1_2021_K18</v>
      </c>
      <c r="G33" s="14">
        <v>1</v>
      </c>
      <c r="H33" s="49">
        <v>40</v>
      </c>
      <c r="I33" s="49">
        <v>78</v>
      </c>
      <c r="J33" s="59"/>
      <c r="K33" s="32" t="s">
        <v>122</v>
      </c>
      <c r="L33" s="32">
        <v>3</v>
      </c>
      <c r="M33" s="32">
        <v>3</v>
      </c>
      <c r="N33" s="32">
        <v>5</v>
      </c>
      <c r="O33" s="32"/>
      <c r="P33" s="31" t="str">
        <f>VLOOKUP(Q33,[1]Sheet1!B$2:C$395,2,0)</f>
        <v>00310</v>
      </c>
      <c r="Q33" s="27" t="s">
        <v>374</v>
      </c>
      <c r="R33" s="32">
        <v>1</v>
      </c>
      <c r="S33" s="32">
        <v>8</v>
      </c>
      <c r="W33" s="16"/>
      <c r="X33" s="16"/>
      <c r="Y33" s="16"/>
      <c r="Z33" s="16"/>
      <c r="AA33" s="16"/>
      <c r="AB33" s="16"/>
      <c r="AC33" s="16"/>
    </row>
    <row r="34" spans="1:29" ht="26.25" customHeight="1" x14ac:dyDescent="0.2">
      <c r="A34" s="12">
        <v>29</v>
      </c>
      <c r="B34" s="36" t="s">
        <v>354</v>
      </c>
      <c r="C34" s="37" t="s">
        <v>355</v>
      </c>
      <c r="D34" s="37" t="s">
        <v>356</v>
      </c>
      <c r="E34" s="49">
        <v>2</v>
      </c>
      <c r="F34" s="27" t="str">
        <f t="shared" si="0"/>
        <v>ARF1001_D2_HK1_2021_K18</v>
      </c>
      <c r="G34" s="14">
        <v>1</v>
      </c>
      <c r="H34" s="49">
        <v>40</v>
      </c>
      <c r="I34" s="49">
        <v>78</v>
      </c>
      <c r="J34" s="59"/>
      <c r="K34" s="32" t="s">
        <v>122</v>
      </c>
      <c r="L34" s="32">
        <v>5</v>
      </c>
      <c r="M34" s="32">
        <v>1</v>
      </c>
      <c r="N34" s="32">
        <v>2</v>
      </c>
      <c r="O34" s="32"/>
      <c r="P34" s="31" t="str">
        <f>VLOOKUP(Q34,[1]Sheet1!B$2:C$395,2,0)</f>
        <v>00171</v>
      </c>
      <c r="Q34" s="27" t="s">
        <v>349</v>
      </c>
      <c r="R34" s="32">
        <v>1</v>
      </c>
      <c r="S34" s="32">
        <v>8</v>
      </c>
      <c r="W34" s="16"/>
      <c r="X34" s="16"/>
      <c r="Y34" s="16"/>
      <c r="Z34" s="16"/>
      <c r="AA34" s="16"/>
      <c r="AB34" s="16"/>
      <c r="AC34" s="16"/>
    </row>
    <row r="35" spans="1:29" ht="26.25" customHeight="1" x14ac:dyDescent="0.2">
      <c r="A35" s="12">
        <v>30</v>
      </c>
      <c r="B35" s="36" t="s">
        <v>357</v>
      </c>
      <c r="C35" s="37" t="s">
        <v>358</v>
      </c>
      <c r="D35" s="37" t="s">
        <v>356</v>
      </c>
      <c r="E35" s="49">
        <v>3</v>
      </c>
      <c r="F35" s="27" t="str">
        <f t="shared" si="0"/>
        <v>HRF2019_D2_HK1_2021_K18</v>
      </c>
      <c r="G35" s="14">
        <v>1</v>
      </c>
      <c r="H35" s="49">
        <v>40</v>
      </c>
      <c r="I35" s="49">
        <v>78</v>
      </c>
      <c r="J35" s="59"/>
      <c r="K35" s="32" t="s">
        <v>122</v>
      </c>
      <c r="L35" s="32">
        <v>5</v>
      </c>
      <c r="M35" s="32">
        <v>3</v>
      </c>
      <c r="N35" s="32">
        <v>5</v>
      </c>
      <c r="O35" s="32"/>
      <c r="P35" s="31" t="str">
        <f>VLOOKUP(Q35,[1]Sheet1!B$2:C$395,2,0)</f>
        <v>00310</v>
      </c>
      <c r="Q35" s="27" t="s">
        <v>374</v>
      </c>
      <c r="R35" s="32">
        <v>1</v>
      </c>
      <c r="S35" s="32">
        <v>8</v>
      </c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6.25" customHeight="1" x14ac:dyDescent="0.2">
      <c r="A36" s="12">
        <v>31</v>
      </c>
      <c r="B36" s="36" t="s">
        <v>354</v>
      </c>
      <c r="C36" s="37" t="s">
        <v>355</v>
      </c>
      <c r="D36" s="37" t="s">
        <v>356</v>
      </c>
      <c r="E36" s="49">
        <v>2</v>
      </c>
      <c r="F36" s="27" t="str">
        <f t="shared" si="0"/>
        <v>ARF1001_D2_HK1_2021_K18</v>
      </c>
      <c r="G36" s="14">
        <v>2</v>
      </c>
      <c r="H36" s="49">
        <v>40</v>
      </c>
      <c r="I36" s="49">
        <v>78</v>
      </c>
      <c r="J36" s="59"/>
      <c r="K36" s="32" t="s">
        <v>145</v>
      </c>
      <c r="L36" s="32">
        <v>3</v>
      </c>
      <c r="M36" s="32">
        <v>6</v>
      </c>
      <c r="N36" s="32">
        <v>7</v>
      </c>
      <c r="O36" s="32"/>
      <c r="P36" s="31" t="str">
        <f>VLOOKUP(Q36,[1]Sheet1!B$2:C$395,2,0)</f>
        <v>00171</v>
      </c>
      <c r="Q36" s="27" t="s">
        <v>349</v>
      </c>
      <c r="R36" s="32">
        <v>1</v>
      </c>
      <c r="S36" s="32">
        <v>8</v>
      </c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26.25" customHeight="1" x14ac:dyDescent="0.2">
      <c r="A37" s="12">
        <v>32</v>
      </c>
      <c r="B37" s="36" t="s">
        <v>357</v>
      </c>
      <c r="C37" s="37" t="s">
        <v>358</v>
      </c>
      <c r="D37" s="37" t="s">
        <v>356</v>
      </c>
      <c r="E37" s="49">
        <v>3</v>
      </c>
      <c r="F37" s="27" t="str">
        <f t="shared" si="0"/>
        <v>HRF2019_D2_HK1_2021_K18</v>
      </c>
      <c r="G37" s="14">
        <v>2</v>
      </c>
      <c r="H37" s="49">
        <v>40</v>
      </c>
      <c r="I37" s="49">
        <v>78</v>
      </c>
      <c r="J37" s="59"/>
      <c r="K37" s="32" t="s">
        <v>145</v>
      </c>
      <c r="L37" s="32">
        <v>3</v>
      </c>
      <c r="M37" s="32">
        <v>8</v>
      </c>
      <c r="N37" s="32">
        <v>10</v>
      </c>
      <c r="O37" s="32"/>
      <c r="P37" s="31" t="str">
        <f>VLOOKUP(Q37,[1]Sheet1!B$2:C$395,2,0)</f>
        <v>00254</v>
      </c>
      <c r="Q37" s="27" t="s">
        <v>293</v>
      </c>
      <c r="R37" s="32">
        <v>1</v>
      </c>
      <c r="S37" s="32">
        <v>8</v>
      </c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26.25" customHeight="1" x14ac:dyDescent="0.2">
      <c r="A38" s="12">
        <v>33</v>
      </c>
      <c r="B38" s="36" t="s">
        <v>354</v>
      </c>
      <c r="C38" s="37" t="s">
        <v>355</v>
      </c>
      <c r="D38" s="37" t="s">
        <v>356</v>
      </c>
      <c r="E38" s="49">
        <v>2</v>
      </c>
      <c r="F38" s="27" t="str">
        <f t="shared" ref="F38:F69" si="1">C38&amp;"_D2_HK1_2021_K18"</f>
        <v>ARF1001_D2_HK1_2021_K18</v>
      </c>
      <c r="G38" s="14">
        <v>2</v>
      </c>
      <c r="H38" s="49">
        <v>40</v>
      </c>
      <c r="I38" s="49">
        <v>78</v>
      </c>
      <c r="J38" s="59"/>
      <c r="K38" s="32" t="s">
        <v>145</v>
      </c>
      <c r="L38" s="32">
        <v>5</v>
      </c>
      <c r="M38" s="32">
        <v>6</v>
      </c>
      <c r="N38" s="32">
        <v>7</v>
      </c>
      <c r="O38" s="32"/>
      <c r="P38" s="31" t="str">
        <f>VLOOKUP(Q38,[1]Sheet1!B$2:C$395,2,0)</f>
        <v>00171</v>
      </c>
      <c r="Q38" s="27" t="s">
        <v>349</v>
      </c>
      <c r="R38" s="32">
        <v>1</v>
      </c>
      <c r="S38" s="32">
        <v>8</v>
      </c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6.25" customHeight="1" x14ac:dyDescent="0.2">
      <c r="A39" s="12">
        <v>34</v>
      </c>
      <c r="B39" s="36" t="s">
        <v>357</v>
      </c>
      <c r="C39" s="37" t="s">
        <v>358</v>
      </c>
      <c r="D39" s="37" t="s">
        <v>356</v>
      </c>
      <c r="E39" s="49">
        <v>3</v>
      </c>
      <c r="F39" s="27" t="str">
        <f t="shared" si="1"/>
        <v>HRF2019_D2_HK1_2021_K18</v>
      </c>
      <c r="G39" s="14">
        <v>2</v>
      </c>
      <c r="H39" s="49">
        <v>40</v>
      </c>
      <c r="I39" s="49">
        <v>78</v>
      </c>
      <c r="J39" s="59"/>
      <c r="K39" s="32" t="s">
        <v>145</v>
      </c>
      <c r="L39" s="32">
        <v>5</v>
      </c>
      <c r="M39" s="32">
        <v>8</v>
      </c>
      <c r="N39" s="32">
        <v>10</v>
      </c>
      <c r="O39" s="32"/>
      <c r="P39" s="31" t="str">
        <f>VLOOKUP(Q39,[1]Sheet1!B$2:C$395,2,0)</f>
        <v>00254</v>
      </c>
      <c r="Q39" s="27" t="s">
        <v>293</v>
      </c>
      <c r="R39" s="32">
        <v>1</v>
      </c>
      <c r="S39" s="32">
        <v>8</v>
      </c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6.25" customHeight="1" x14ac:dyDescent="0.2">
      <c r="A40" s="12">
        <v>35</v>
      </c>
      <c r="B40" s="36" t="s">
        <v>359</v>
      </c>
      <c r="C40" s="37" t="s">
        <v>360</v>
      </c>
      <c r="D40" s="37" t="s">
        <v>356</v>
      </c>
      <c r="E40" s="49">
        <v>3</v>
      </c>
      <c r="F40" s="27" t="str">
        <f t="shared" si="1"/>
        <v>HRF2002_D2_HK1_2021_K18</v>
      </c>
      <c r="G40" s="14">
        <v>1</v>
      </c>
      <c r="H40" s="49">
        <v>40</v>
      </c>
      <c r="I40" s="49">
        <v>78</v>
      </c>
      <c r="J40" s="59"/>
      <c r="K40" s="32" t="s">
        <v>145</v>
      </c>
      <c r="L40" s="32">
        <v>3</v>
      </c>
      <c r="M40" s="32">
        <v>6</v>
      </c>
      <c r="N40" s="32">
        <v>8</v>
      </c>
      <c r="O40" s="32"/>
      <c r="P40" s="31" t="str">
        <f>VLOOKUP(Q40,[1]Sheet1!B$2:C$395,2,0)</f>
        <v>00269</v>
      </c>
      <c r="Q40" s="27" t="s">
        <v>369</v>
      </c>
      <c r="R40" s="32">
        <v>1</v>
      </c>
      <c r="S40" s="32">
        <v>8</v>
      </c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6.25" customHeight="1" x14ac:dyDescent="0.2">
      <c r="A41" s="12">
        <v>36</v>
      </c>
      <c r="B41" s="36" t="s">
        <v>361</v>
      </c>
      <c r="C41" s="37" t="s">
        <v>362</v>
      </c>
      <c r="D41" s="37" t="s">
        <v>356</v>
      </c>
      <c r="E41" s="49">
        <v>2</v>
      </c>
      <c r="F41" s="27" t="str">
        <f t="shared" si="1"/>
        <v>HRF1007_D2_HK1_2021_K18</v>
      </c>
      <c r="G41" s="14">
        <v>1</v>
      </c>
      <c r="H41" s="49">
        <v>40</v>
      </c>
      <c r="I41" s="49">
        <v>78</v>
      </c>
      <c r="J41" s="59"/>
      <c r="K41" s="32" t="s">
        <v>145</v>
      </c>
      <c r="L41" s="32">
        <v>3</v>
      </c>
      <c r="M41" s="32">
        <v>9</v>
      </c>
      <c r="N41" s="32">
        <v>10</v>
      </c>
      <c r="O41" s="32"/>
      <c r="P41" s="31" t="str">
        <f>VLOOKUP(Q41,[1]Sheet1!B$2:C$395,2,0)</f>
        <v>00394</v>
      </c>
      <c r="Q41" s="27" t="s">
        <v>291</v>
      </c>
      <c r="R41" s="32">
        <v>1</v>
      </c>
      <c r="S41" s="32">
        <v>8</v>
      </c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6.25" customHeight="1" x14ac:dyDescent="0.2">
      <c r="A42" s="12">
        <v>37</v>
      </c>
      <c r="B42" s="36" t="s">
        <v>359</v>
      </c>
      <c r="C42" s="37" t="s">
        <v>360</v>
      </c>
      <c r="D42" s="37" t="s">
        <v>356</v>
      </c>
      <c r="E42" s="49">
        <v>3</v>
      </c>
      <c r="F42" s="27" t="str">
        <f t="shared" si="1"/>
        <v>HRF2002_D2_HK1_2021_K18</v>
      </c>
      <c r="G42" s="14">
        <v>1</v>
      </c>
      <c r="H42" s="49">
        <v>40</v>
      </c>
      <c r="I42" s="49">
        <v>78</v>
      </c>
      <c r="J42" s="59"/>
      <c r="K42" s="32" t="s">
        <v>145</v>
      </c>
      <c r="L42" s="32">
        <v>5</v>
      </c>
      <c r="M42" s="32">
        <v>6</v>
      </c>
      <c r="N42" s="32">
        <v>8</v>
      </c>
      <c r="O42" s="32"/>
      <c r="P42" s="31" t="str">
        <f>VLOOKUP(Q42,[1]Sheet1!B$2:C$395,2,0)</f>
        <v>00269</v>
      </c>
      <c r="Q42" s="27" t="s">
        <v>369</v>
      </c>
      <c r="R42" s="32">
        <v>1</v>
      </c>
      <c r="S42" s="32">
        <v>8</v>
      </c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6.25" customHeight="1" x14ac:dyDescent="0.2">
      <c r="A43" s="12">
        <v>38</v>
      </c>
      <c r="B43" s="36" t="s">
        <v>361</v>
      </c>
      <c r="C43" s="37" t="s">
        <v>362</v>
      </c>
      <c r="D43" s="37" t="s">
        <v>356</v>
      </c>
      <c r="E43" s="49">
        <v>2</v>
      </c>
      <c r="F43" s="27" t="str">
        <f t="shared" si="1"/>
        <v>HRF1007_D2_HK1_2021_K18</v>
      </c>
      <c r="G43" s="14">
        <v>1</v>
      </c>
      <c r="H43" s="49">
        <v>40</v>
      </c>
      <c r="I43" s="49">
        <v>78</v>
      </c>
      <c r="J43" s="59"/>
      <c r="K43" s="32" t="s">
        <v>145</v>
      </c>
      <c r="L43" s="32">
        <v>5</v>
      </c>
      <c r="M43" s="32">
        <v>9</v>
      </c>
      <c r="N43" s="32">
        <v>10</v>
      </c>
      <c r="O43" s="32"/>
      <c r="P43" s="31" t="str">
        <f>VLOOKUP(Q43,[1]Sheet1!B$2:C$395,2,0)</f>
        <v>00394</v>
      </c>
      <c r="Q43" s="27" t="s">
        <v>291</v>
      </c>
      <c r="R43" s="32">
        <v>1</v>
      </c>
      <c r="S43" s="32">
        <v>8</v>
      </c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6.25" customHeight="1" x14ac:dyDescent="0.2">
      <c r="A44" s="12">
        <v>39</v>
      </c>
      <c r="B44" s="36" t="s">
        <v>363</v>
      </c>
      <c r="C44" s="37" t="s">
        <v>364</v>
      </c>
      <c r="D44" s="37" t="s">
        <v>356</v>
      </c>
      <c r="E44" s="49">
        <v>2</v>
      </c>
      <c r="F44" s="27" t="str">
        <f t="shared" si="1"/>
        <v>HRF2006_D2_HK1_2021_K18</v>
      </c>
      <c r="G44" s="14">
        <v>1</v>
      </c>
      <c r="H44" s="49">
        <v>40</v>
      </c>
      <c r="I44" s="13">
        <v>78</v>
      </c>
      <c r="J44" s="59"/>
      <c r="K44" s="32" t="s">
        <v>145</v>
      </c>
      <c r="L44" s="32">
        <v>4</v>
      </c>
      <c r="M44" s="32">
        <v>6</v>
      </c>
      <c r="N44" s="32">
        <v>7</v>
      </c>
      <c r="O44" s="32"/>
      <c r="P44" s="31">
        <f>VLOOKUP(Q44,[1]Sheet1!B$2:C$395,2,0)</f>
        <v>329</v>
      </c>
      <c r="Q44" s="27" t="s">
        <v>375</v>
      </c>
      <c r="R44" s="32">
        <v>1</v>
      </c>
      <c r="S44" s="32">
        <v>8</v>
      </c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6.25" customHeight="1" x14ac:dyDescent="0.2">
      <c r="A45" s="12">
        <v>40</v>
      </c>
      <c r="B45" s="36" t="s">
        <v>365</v>
      </c>
      <c r="C45" s="37" t="s">
        <v>366</v>
      </c>
      <c r="D45" s="37" t="s">
        <v>356</v>
      </c>
      <c r="E45" s="49">
        <v>3</v>
      </c>
      <c r="F45" s="27" t="str">
        <f t="shared" si="1"/>
        <v>ASF2005_D2_HK1_2021_K18</v>
      </c>
      <c r="G45" s="14">
        <v>1</v>
      </c>
      <c r="H45" s="49">
        <v>40</v>
      </c>
      <c r="I45" s="13">
        <v>60</v>
      </c>
      <c r="J45" s="59"/>
      <c r="K45" s="32" t="s">
        <v>145</v>
      </c>
      <c r="L45" s="32">
        <v>4</v>
      </c>
      <c r="M45" s="32">
        <v>8</v>
      </c>
      <c r="N45" s="32">
        <v>10</v>
      </c>
      <c r="O45" s="32"/>
      <c r="P45" s="31" t="str">
        <f>VLOOKUP(Q45,[1]Sheet1!B$2:C$395,2,0)</f>
        <v>00247</v>
      </c>
      <c r="Q45" s="27" t="s">
        <v>376</v>
      </c>
      <c r="R45" s="32">
        <v>1</v>
      </c>
      <c r="S45" s="32">
        <v>8</v>
      </c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6.25" customHeight="1" x14ac:dyDescent="0.2">
      <c r="A46" s="12">
        <v>41</v>
      </c>
      <c r="B46" s="36" t="s">
        <v>363</v>
      </c>
      <c r="C46" s="37" t="s">
        <v>364</v>
      </c>
      <c r="D46" s="37" t="s">
        <v>356</v>
      </c>
      <c r="E46" s="49">
        <v>2</v>
      </c>
      <c r="F46" s="27" t="str">
        <f t="shared" si="1"/>
        <v>HRF2006_D2_HK1_2021_K18</v>
      </c>
      <c r="G46" s="14">
        <v>1</v>
      </c>
      <c r="H46" s="49">
        <v>40</v>
      </c>
      <c r="I46" s="13">
        <v>78</v>
      </c>
      <c r="J46" s="59"/>
      <c r="K46" s="32" t="s">
        <v>145</v>
      </c>
      <c r="L46" s="32">
        <v>6</v>
      </c>
      <c r="M46" s="32">
        <v>6</v>
      </c>
      <c r="N46" s="32">
        <v>7</v>
      </c>
      <c r="O46" s="32"/>
      <c r="P46" s="31">
        <f>VLOOKUP(Q46,[1]Sheet1!B$2:C$395,2,0)</f>
        <v>329</v>
      </c>
      <c r="Q46" s="27" t="s">
        <v>375</v>
      </c>
      <c r="R46" s="32">
        <v>1</v>
      </c>
      <c r="S46" s="32">
        <v>8</v>
      </c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6.25" customHeight="1" x14ac:dyDescent="0.2">
      <c r="A47" s="12">
        <v>42</v>
      </c>
      <c r="B47" s="36" t="s">
        <v>365</v>
      </c>
      <c r="C47" s="37" t="s">
        <v>366</v>
      </c>
      <c r="D47" s="37" t="s">
        <v>356</v>
      </c>
      <c r="E47" s="49">
        <v>3</v>
      </c>
      <c r="F47" s="27" t="str">
        <f t="shared" si="1"/>
        <v>ASF2005_D2_HK1_2021_K18</v>
      </c>
      <c r="G47" s="14">
        <v>1</v>
      </c>
      <c r="H47" s="49">
        <v>40</v>
      </c>
      <c r="I47" s="13">
        <v>60</v>
      </c>
      <c r="J47" s="59"/>
      <c r="K47" s="32" t="s">
        <v>145</v>
      </c>
      <c r="L47" s="32">
        <v>6</v>
      </c>
      <c r="M47" s="32">
        <v>8</v>
      </c>
      <c r="N47" s="32">
        <v>10</v>
      </c>
      <c r="O47" s="32"/>
      <c r="P47" s="31" t="str">
        <f>VLOOKUP(Q47,[1]Sheet1!B$2:C$395,2,0)</f>
        <v>00247</v>
      </c>
      <c r="Q47" s="27" t="s">
        <v>376</v>
      </c>
      <c r="R47" s="32">
        <v>1</v>
      </c>
      <c r="S47" s="32">
        <v>8</v>
      </c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6.25" customHeight="1" x14ac:dyDescent="0.2">
      <c r="A48" s="12">
        <v>43</v>
      </c>
      <c r="B48" s="36" t="s">
        <v>215</v>
      </c>
      <c r="C48" s="37" t="s">
        <v>216</v>
      </c>
      <c r="D48" s="37" t="s">
        <v>356</v>
      </c>
      <c r="E48" s="49">
        <v>2</v>
      </c>
      <c r="F48" s="27" t="str">
        <f t="shared" si="1"/>
        <v>SLF1010_D2_HK1_2021_K18</v>
      </c>
      <c r="G48" s="14">
        <v>1</v>
      </c>
      <c r="H48" s="49">
        <v>40</v>
      </c>
      <c r="I48" s="13">
        <v>78</v>
      </c>
      <c r="J48" s="59"/>
      <c r="K48" s="32" t="s">
        <v>145</v>
      </c>
      <c r="L48" s="32">
        <v>4</v>
      </c>
      <c r="M48" s="32">
        <v>6</v>
      </c>
      <c r="N48" s="32">
        <v>7</v>
      </c>
      <c r="O48" s="32"/>
      <c r="P48" s="31" t="str">
        <f>VLOOKUP(Q48,[1]Sheet1!B$2:C$395,2,0)</f>
        <v>00097</v>
      </c>
      <c r="Q48" s="27" t="s">
        <v>222</v>
      </c>
      <c r="R48" s="32">
        <v>1</v>
      </c>
      <c r="S48" s="32">
        <v>8</v>
      </c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26.25" customHeight="1" x14ac:dyDescent="0.2">
      <c r="A49" s="12">
        <v>44</v>
      </c>
      <c r="B49" s="36" t="s">
        <v>346</v>
      </c>
      <c r="C49" s="37" t="s">
        <v>347</v>
      </c>
      <c r="D49" s="37" t="s">
        <v>356</v>
      </c>
      <c r="E49" s="49">
        <v>3</v>
      </c>
      <c r="F49" s="27" t="str">
        <f t="shared" si="1"/>
        <v>CIF2011_D2_HK1_2021_K18</v>
      </c>
      <c r="G49" s="14">
        <v>1</v>
      </c>
      <c r="H49" s="49">
        <v>40</v>
      </c>
      <c r="I49" s="13">
        <v>60</v>
      </c>
      <c r="J49" s="59"/>
      <c r="K49" s="32" t="s">
        <v>145</v>
      </c>
      <c r="L49" s="32">
        <v>4</v>
      </c>
      <c r="M49" s="32">
        <v>8</v>
      </c>
      <c r="N49" s="32">
        <v>10</v>
      </c>
      <c r="O49" s="32"/>
      <c r="P49" s="31" t="e">
        <f>VLOOKUP(Q49,[1]Sheet1!B$2:C$395,2,0)</f>
        <v>#N/A</v>
      </c>
      <c r="Q49" s="27" t="s">
        <v>313</v>
      </c>
      <c r="R49" s="32">
        <v>1</v>
      </c>
      <c r="S49" s="32">
        <v>8</v>
      </c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26.25" customHeight="1" x14ac:dyDescent="0.2">
      <c r="A50" s="12">
        <v>45</v>
      </c>
      <c r="B50" s="36" t="s">
        <v>215</v>
      </c>
      <c r="C50" s="37" t="s">
        <v>216</v>
      </c>
      <c r="D50" s="37" t="s">
        <v>356</v>
      </c>
      <c r="E50" s="49">
        <v>2</v>
      </c>
      <c r="F50" s="27" t="str">
        <f t="shared" si="1"/>
        <v>SLF1010_D2_HK1_2021_K18</v>
      </c>
      <c r="G50" s="14">
        <v>1</v>
      </c>
      <c r="H50" s="49">
        <v>40</v>
      </c>
      <c r="I50" s="13">
        <v>78</v>
      </c>
      <c r="J50" s="59"/>
      <c r="K50" s="32" t="s">
        <v>145</v>
      </c>
      <c r="L50" s="32">
        <v>6</v>
      </c>
      <c r="M50" s="32">
        <v>6</v>
      </c>
      <c r="N50" s="32">
        <v>7</v>
      </c>
      <c r="O50" s="32"/>
      <c r="P50" s="31" t="str">
        <f>VLOOKUP(Q50,[1]Sheet1!B$2:C$395,2,0)</f>
        <v>00097</v>
      </c>
      <c r="Q50" s="27" t="s">
        <v>222</v>
      </c>
      <c r="R50" s="32">
        <v>1</v>
      </c>
      <c r="S50" s="32">
        <v>8</v>
      </c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26.25" customHeight="1" x14ac:dyDescent="0.2">
      <c r="A51" s="12">
        <v>46</v>
      </c>
      <c r="B51" s="36" t="s">
        <v>346</v>
      </c>
      <c r="C51" s="37" t="s">
        <v>347</v>
      </c>
      <c r="D51" s="37" t="s">
        <v>356</v>
      </c>
      <c r="E51" s="49">
        <v>3</v>
      </c>
      <c r="F51" s="27" t="str">
        <f t="shared" si="1"/>
        <v>CIF2011_D2_HK1_2021_K18</v>
      </c>
      <c r="G51" s="14">
        <v>1</v>
      </c>
      <c r="H51" s="49">
        <v>40</v>
      </c>
      <c r="I51" s="13">
        <v>60</v>
      </c>
      <c r="J51" s="59"/>
      <c r="K51" s="32" t="s">
        <v>145</v>
      </c>
      <c r="L51" s="32">
        <v>6</v>
      </c>
      <c r="M51" s="32">
        <v>8</v>
      </c>
      <c r="N51" s="32">
        <v>10</v>
      </c>
      <c r="O51" s="32"/>
      <c r="P51" s="31" t="e">
        <f>VLOOKUP(Q51,[1]Sheet1!B$2:C$395,2,0)</f>
        <v>#N/A</v>
      </c>
      <c r="Q51" s="27" t="s">
        <v>313</v>
      </c>
      <c r="R51" s="32">
        <v>1</v>
      </c>
      <c r="S51" s="32">
        <v>8</v>
      </c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26.25" customHeight="1" x14ac:dyDescent="0.2">
      <c r="A52" s="12">
        <v>47</v>
      </c>
      <c r="B52" s="36" t="s">
        <v>215</v>
      </c>
      <c r="C52" s="37" t="s">
        <v>216</v>
      </c>
      <c r="D52" s="37" t="s">
        <v>356</v>
      </c>
      <c r="E52" s="13">
        <v>2</v>
      </c>
      <c r="F52" s="27" t="str">
        <f t="shared" si="1"/>
        <v>SLF1010_D2_HK1_2021_K18</v>
      </c>
      <c r="G52" s="14">
        <v>2</v>
      </c>
      <c r="H52" s="13">
        <v>40</v>
      </c>
      <c r="I52" s="13">
        <v>78</v>
      </c>
      <c r="J52" s="60"/>
      <c r="K52" s="32" t="s">
        <v>122</v>
      </c>
      <c r="L52" s="32">
        <v>6</v>
      </c>
      <c r="M52" s="32">
        <v>1</v>
      </c>
      <c r="N52" s="32">
        <v>4</v>
      </c>
      <c r="O52" s="32"/>
      <c r="P52" s="31" t="str">
        <f>VLOOKUP(Q52,[1]Sheet1!B$2:C$395,2,0)</f>
        <v>00096</v>
      </c>
      <c r="Q52" s="27" t="s">
        <v>223</v>
      </c>
      <c r="R52" s="32">
        <v>1</v>
      </c>
      <c r="S52" s="32">
        <v>8</v>
      </c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30" x14ac:dyDescent="0.2">
      <c r="A53" s="12">
        <v>48</v>
      </c>
      <c r="B53" s="36" t="s">
        <v>389</v>
      </c>
      <c r="C53" s="37" t="s">
        <v>390</v>
      </c>
      <c r="D53" s="37" t="s">
        <v>393</v>
      </c>
      <c r="E53" s="13">
        <v>3</v>
      </c>
      <c r="F53" s="27" t="str">
        <f t="shared" si="1"/>
        <v>CIF1032_D2_HK1_2021_K18</v>
      </c>
      <c r="G53" s="14">
        <v>1</v>
      </c>
      <c r="H53" s="13">
        <v>40</v>
      </c>
      <c r="I53" s="13">
        <v>90</v>
      </c>
      <c r="J53" s="58">
        <v>12</v>
      </c>
      <c r="K53" s="32" t="s">
        <v>122</v>
      </c>
      <c r="L53" s="32">
        <v>3</v>
      </c>
      <c r="M53" s="32">
        <v>1</v>
      </c>
      <c r="N53" s="32">
        <v>3</v>
      </c>
      <c r="O53" s="32"/>
      <c r="P53" s="31" t="e">
        <f>VLOOKUP(Q53,[1]Sheet1!B$2:C$395,2,0)</f>
        <v>#N/A</v>
      </c>
      <c r="Q53" s="27" t="s">
        <v>313</v>
      </c>
      <c r="R53" s="32">
        <v>1</v>
      </c>
      <c r="S53" s="32">
        <v>8</v>
      </c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30" x14ac:dyDescent="0.2">
      <c r="A54" s="12">
        <v>49</v>
      </c>
      <c r="B54" s="36" t="s">
        <v>391</v>
      </c>
      <c r="C54" s="37" t="s">
        <v>392</v>
      </c>
      <c r="D54" s="37" t="s">
        <v>393</v>
      </c>
      <c r="E54" s="13">
        <v>2</v>
      </c>
      <c r="F54" s="27" t="str">
        <f t="shared" si="1"/>
        <v>CIF1012_D2_HK1_2021_K18</v>
      </c>
      <c r="G54" s="14">
        <v>1</v>
      </c>
      <c r="H54" s="13">
        <v>40</v>
      </c>
      <c r="I54" s="13">
        <v>90</v>
      </c>
      <c r="J54" s="59"/>
      <c r="K54" s="32" t="s">
        <v>122</v>
      </c>
      <c r="L54" s="32">
        <v>3</v>
      </c>
      <c r="M54" s="32">
        <v>4</v>
      </c>
      <c r="N54" s="32">
        <v>5</v>
      </c>
      <c r="O54" s="32"/>
      <c r="P54" s="31" t="e">
        <f>VLOOKUP(Q54,[1]Sheet1!B$2:C$395,2,0)</f>
        <v>#N/A</v>
      </c>
      <c r="Q54" s="27" t="s">
        <v>394</v>
      </c>
      <c r="R54" s="32">
        <v>1</v>
      </c>
      <c r="S54" s="32">
        <v>8</v>
      </c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30" x14ac:dyDescent="0.2">
      <c r="A55" s="12">
        <v>50</v>
      </c>
      <c r="B55" s="36" t="s">
        <v>389</v>
      </c>
      <c r="C55" s="37" t="s">
        <v>390</v>
      </c>
      <c r="D55" s="37" t="s">
        <v>393</v>
      </c>
      <c r="E55" s="50">
        <v>3</v>
      </c>
      <c r="F55" s="27" t="str">
        <f t="shared" si="1"/>
        <v>CIF1032_D2_HK1_2021_K18</v>
      </c>
      <c r="G55" s="14">
        <v>1</v>
      </c>
      <c r="H55" s="13">
        <v>40</v>
      </c>
      <c r="I55" s="13">
        <v>90</v>
      </c>
      <c r="J55" s="59"/>
      <c r="K55" s="32" t="s">
        <v>122</v>
      </c>
      <c r="L55" s="32">
        <v>5</v>
      </c>
      <c r="M55" s="32">
        <v>1</v>
      </c>
      <c r="N55" s="32">
        <v>3</v>
      </c>
      <c r="O55" s="32"/>
      <c r="P55" s="31" t="e">
        <f>VLOOKUP(Q55,[1]Sheet1!B$2:C$395,2,0)</f>
        <v>#N/A</v>
      </c>
      <c r="Q55" s="27" t="s">
        <v>313</v>
      </c>
      <c r="R55" s="32">
        <v>1</v>
      </c>
      <c r="S55" s="32">
        <v>8</v>
      </c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30" x14ac:dyDescent="0.2">
      <c r="A56" s="12">
        <v>51</v>
      </c>
      <c r="B56" s="36" t="s">
        <v>391</v>
      </c>
      <c r="C56" s="37" t="s">
        <v>392</v>
      </c>
      <c r="D56" s="37" t="s">
        <v>393</v>
      </c>
      <c r="E56" s="50">
        <v>2</v>
      </c>
      <c r="F56" s="27" t="str">
        <f t="shared" si="1"/>
        <v>CIF1012_D2_HK1_2021_K18</v>
      </c>
      <c r="G56" s="14">
        <v>1</v>
      </c>
      <c r="H56" s="13">
        <v>40</v>
      </c>
      <c r="I56" s="13">
        <v>90</v>
      </c>
      <c r="J56" s="59"/>
      <c r="K56" s="32" t="s">
        <v>122</v>
      </c>
      <c r="L56" s="32">
        <v>5</v>
      </c>
      <c r="M56" s="32">
        <v>4</v>
      </c>
      <c r="N56" s="32">
        <v>5</v>
      </c>
      <c r="O56" s="32"/>
      <c r="P56" s="31" t="e">
        <f>VLOOKUP(Q56,[1]Sheet1!B$2:C$395,2,0)</f>
        <v>#N/A</v>
      </c>
      <c r="Q56" s="27" t="s">
        <v>394</v>
      </c>
      <c r="R56" s="32">
        <v>1</v>
      </c>
      <c r="S56" s="32">
        <v>8</v>
      </c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26.25" customHeight="1" x14ac:dyDescent="0.2">
      <c r="A57" s="12">
        <v>52</v>
      </c>
      <c r="B57" s="36" t="s">
        <v>395</v>
      </c>
      <c r="C57" s="37" t="s">
        <v>396</v>
      </c>
      <c r="D57" s="37" t="s">
        <v>393</v>
      </c>
      <c r="E57" s="13">
        <v>3</v>
      </c>
      <c r="F57" s="27" t="str">
        <f t="shared" si="1"/>
        <v>CIF2071_D2_HK1_2021_K18</v>
      </c>
      <c r="G57" s="14">
        <v>1</v>
      </c>
      <c r="H57" s="50">
        <v>40</v>
      </c>
      <c r="I57" s="50">
        <v>90</v>
      </c>
      <c r="J57" s="59"/>
      <c r="K57" s="32" t="s">
        <v>122</v>
      </c>
      <c r="L57" s="32">
        <v>2</v>
      </c>
      <c r="M57" s="32">
        <v>1</v>
      </c>
      <c r="N57" s="32">
        <v>3</v>
      </c>
      <c r="O57" s="32"/>
      <c r="P57" s="31">
        <f>VLOOKUP(Q57,[1]Sheet1!B$2:C$395,2,0)</f>
        <v>170619</v>
      </c>
      <c r="Q57" s="27" t="s">
        <v>397</v>
      </c>
      <c r="R57" s="32">
        <v>1</v>
      </c>
      <c r="S57" s="32">
        <v>8</v>
      </c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26.25" customHeight="1" x14ac:dyDescent="0.2">
      <c r="A58" s="12">
        <v>53</v>
      </c>
      <c r="B58" s="36" t="s">
        <v>395</v>
      </c>
      <c r="C58" s="37" t="s">
        <v>396</v>
      </c>
      <c r="D58" s="37" t="s">
        <v>393</v>
      </c>
      <c r="E58" s="13">
        <v>3</v>
      </c>
      <c r="F58" s="27" t="str">
        <f t="shared" si="1"/>
        <v>CIF2071_D2_HK1_2021_K18</v>
      </c>
      <c r="G58" s="14">
        <v>1</v>
      </c>
      <c r="H58" s="50">
        <v>40</v>
      </c>
      <c r="I58" s="50">
        <v>90</v>
      </c>
      <c r="J58" s="59"/>
      <c r="K58" s="32" t="s">
        <v>122</v>
      </c>
      <c r="L58" s="32">
        <v>4</v>
      </c>
      <c r="M58" s="32">
        <v>1</v>
      </c>
      <c r="N58" s="32">
        <v>3</v>
      </c>
      <c r="O58" s="32"/>
      <c r="P58" s="31">
        <f>VLOOKUP(Q58,[1]Sheet1!B$2:C$395,2,0)</f>
        <v>170619</v>
      </c>
      <c r="Q58" s="27" t="s">
        <v>397</v>
      </c>
      <c r="R58" s="32">
        <v>1</v>
      </c>
      <c r="S58" s="32">
        <v>8</v>
      </c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26.25" customHeight="1" x14ac:dyDescent="0.2">
      <c r="A59" s="12">
        <v>54</v>
      </c>
      <c r="B59" s="36" t="s">
        <v>398</v>
      </c>
      <c r="C59" s="37" t="s">
        <v>399</v>
      </c>
      <c r="D59" s="37" t="s">
        <v>393</v>
      </c>
      <c r="E59" s="13">
        <v>3</v>
      </c>
      <c r="F59" s="27" t="str">
        <f t="shared" si="1"/>
        <v>CIF2015_D2_HK1_2021_K18</v>
      </c>
      <c r="G59" s="14">
        <v>1</v>
      </c>
      <c r="H59" s="50">
        <v>40</v>
      </c>
      <c r="I59" s="50">
        <v>90</v>
      </c>
      <c r="J59" s="59"/>
      <c r="K59" s="32" t="s">
        <v>145</v>
      </c>
      <c r="L59" s="32">
        <v>4</v>
      </c>
      <c r="M59" s="32">
        <v>1</v>
      </c>
      <c r="N59" s="32">
        <v>3</v>
      </c>
      <c r="O59" s="32"/>
      <c r="P59" s="31" t="str">
        <f>VLOOKUP(Q59,[1]Sheet1!B$2:C$395,2,0)</f>
        <v>00010</v>
      </c>
      <c r="Q59" s="27" t="s">
        <v>400</v>
      </c>
      <c r="R59" s="32">
        <v>1</v>
      </c>
      <c r="S59" s="32">
        <v>8</v>
      </c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26.25" customHeight="1" x14ac:dyDescent="0.2">
      <c r="A60" s="12">
        <v>55</v>
      </c>
      <c r="B60" s="36" t="s">
        <v>398</v>
      </c>
      <c r="C60" s="37" t="s">
        <v>399</v>
      </c>
      <c r="D60" s="37" t="s">
        <v>393</v>
      </c>
      <c r="E60" s="13">
        <v>3</v>
      </c>
      <c r="F60" s="27" t="str">
        <f t="shared" si="1"/>
        <v>CIF2015_D2_HK1_2021_K18</v>
      </c>
      <c r="G60" s="14">
        <v>1</v>
      </c>
      <c r="H60" s="50">
        <v>40</v>
      </c>
      <c r="I60" s="50">
        <v>90</v>
      </c>
      <c r="J60" s="60"/>
      <c r="K60" s="32" t="s">
        <v>145</v>
      </c>
      <c r="L60" s="32">
        <v>6</v>
      </c>
      <c r="M60" s="32">
        <v>1</v>
      </c>
      <c r="N60" s="32">
        <v>3</v>
      </c>
      <c r="O60" s="32"/>
      <c r="P60" s="31" t="str">
        <f>VLOOKUP(Q60,[1]Sheet1!B$2:C$395,2,0)</f>
        <v>00010</v>
      </c>
      <c r="Q60" s="27" t="s">
        <v>400</v>
      </c>
      <c r="R60" s="32">
        <v>1</v>
      </c>
      <c r="S60" s="32">
        <v>8</v>
      </c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30" x14ac:dyDescent="0.2">
      <c r="A61" s="12">
        <v>56</v>
      </c>
      <c r="B61" s="36" t="s">
        <v>389</v>
      </c>
      <c r="C61" s="37" t="s">
        <v>390</v>
      </c>
      <c r="D61" s="31" t="s">
        <v>111</v>
      </c>
      <c r="E61" s="13">
        <v>3</v>
      </c>
      <c r="F61" s="27" t="str">
        <f t="shared" si="1"/>
        <v>CIF1032_D2_HK1_2021_K18</v>
      </c>
      <c r="G61" s="14">
        <v>1</v>
      </c>
      <c r="H61" s="13">
        <v>40</v>
      </c>
      <c r="I61" s="13">
        <v>55</v>
      </c>
      <c r="J61" s="58">
        <v>9</v>
      </c>
      <c r="K61" s="32" t="s">
        <v>145</v>
      </c>
      <c r="L61" s="32">
        <v>3</v>
      </c>
      <c r="M61" s="32">
        <v>6</v>
      </c>
      <c r="N61" s="32">
        <v>8</v>
      </c>
      <c r="O61" s="32"/>
      <c r="P61" s="31" t="e">
        <f>VLOOKUP(Q61,[1]Sheet1!B$2:C$395,2,0)</f>
        <v>#N/A</v>
      </c>
      <c r="Q61" s="27" t="s">
        <v>313</v>
      </c>
      <c r="R61" s="32">
        <v>1</v>
      </c>
      <c r="S61" s="32">
        <v>8</v>
      </c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30" x14ac:dyDescent="0.2">
      <c r="A62" s="12">
        <v>57</v>
      </c>
      <c r="B62" s="36" t="s">
        <v>391</v>
      </c>
      <c r="C62" s="37" t="s">
        <v>392</v>
      </c>
      <c r="D62" s="31" t="s">
        <v>111</v>
      </c>
      <c r="E62" s="13">
        <v>2</v>
      </c>
      <c r="F62" s="27" t="str">
        <f t="shared" si="1"/>
        <v>CIF1012_D2_HK1_2021_K18</v>
      </c>
      <c r="G62" s="14">
        <v>1</v>
      </c>
      <c r="H62" s="50">
        <v>40</v>
      </c>
      <c r="I62" s="50">
        <v>55</v>
      </c>
      <c r="J62" s="59"/>
      <c r="K62" s="32" t="s">
        <v>145</v>
      </c>
      <c r="L62" s="32">
        <v>3</v>
      </c>
      <c r="M62" s="32">
        <v>9</v>
      </c>
      <c r="N62" s="32">
        <v>10</v>
      </c>
      <c r="O62" s="32"/>
      <c r="P62" s="31" t="e">
        <f>VLOOKUP(Q62,[1]Sheet1!B$2:C$395,2,0)</f>
        <v>#N/A</v>
      </c>
      <c r="Q62" s="27" t="s">
        <v>394</v>
      </c>
      <c r="R62" s="32">
        <v>1</v>
      </c>
      <c r="S62" s="32">
        <v>8</v>
      </c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30" x14ac:dyDescent="0.2">
      <c r="A63" s="12">
        <v>58</v>
      </c>
      <c r="B63" s="36" t="s">
        <v>389</v>
      </c>
      <c r="C63" s="37" t="s">
        <v>390</v>
      </c>
      <c r="D63" s="31" t="s">
        <v>111</v>
      </c>
      <c r="E63" s="13">
        <v>3</v>
      </c>
      <c r="F63" s="27" t="str">
        <f t="shared" si="1"/>
        <v>CIF1032_D2_HK1_2021_K18</v>
      </c>
      <c r="G63" s="14">
        <v>1</v>
      </c>
      <c r="H63" s="50">
        <v>40</v>
      </c>
      <c r="I63" s="50">
        <v>55</v>
      </c>
      <c r="J63" s="59"/>
      <c r="K63" s="32" t="s">
        <v>145</v>
      </c>
      <c r="L63" s="32">
        <v>5</v>
      </c>
      <c r="M63" s="32">
        <v>6</v>
      </c>
      <c r="N63" s="32">
        <v>8</v>
      </c>
      <c r="O63" s="32"/>
      <c r="P63" s="31" t="e">
        <f>VLOOKUP(Q63,[1]Sheet1!B$2:C$395,2,0)</f>
        <v>#N/A</v>
      </c>
      <c r="Q63" s="27" t="s">
        <v>313</v>
      </c>
      <c r="R63" s="32">
        <v>1</v>
      </c>
      <c r="S63" s="32">
        <v>8</v>
      </c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30" x14ac:dyDescent="0.2">
      <c r="A64" s="12">
        <v>59</v>
      </c>
      <c r="B64" s="36" t="s">
        <v>391</v>
      </c>
      <c r="C64" s="37" t="s">
        <v>392</v>
      </c>
      <c r="D64" s="31" t="s">
        <v>111</v>
      </c>
      <c r="E64" s="13">
        <v>2</v>
      </c>
      <c r="F64" s="27" t="str">
        <f t="shared" si="1"/>
        <v>CIF1012_D2_HK1_2021_K18</v>
      </c>
      <c r="G64" s="14">
        <v>1</v>
      </c>
      <c r="H64" s="50">
        <v>40</v>
      </c>
      <c r="I64" s="50">
        <v>55</v>
      </c>
      <c r="J64" s="59"/>
      <c r="K64" s="32" t="s">
        <v>145</v>
      </c>
      <c r="L64" s="32">
        <v>5</v>
      </c>
      <c r="M64" s="32">
        <v>9</v>
      </c>
      <c r="N64" s="32">
        <v>10</v>
      </c>
      <c r="O64" s="32"/>
      <c r="P64" s="31" t="e">
        <f>VLOOKUP(Q64,[1]Sheet1!B$2:C$395,2,0)</f>
        <v>#N/A</v>
      </c>
      <c r="Q64" s="27" t="s">
        <v>394</v>
      </c>
      <c r="R64" s="32">
        <v>1</v>
      </c>
      <c r="S64" s="32">
        <v>8</v>
      </c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26.25" customHeight="1" x14ac:dyDescent="0.2">
      <c r="A65" s="12">
        <v>60</v>
      </c>
      <c r="B65" s="44" t="s">
        <v>401</v>
      </c>
      <c r="C65" s="45" t="s">
        <v>402</v>
      </c>
      <c r="D65" s="31" t="s">
        <v>111</v>
      </c>
      <c r="E65" s="13">
        <v>2</v>
      </c>
      <c r="F65" s="27" t="str">
        <f t="shared" si="1"/>
        <v>CIF2068_D2_HK1_2021_K18</v>
      </c>
      <c r="G65" s="14">
        <v>1</v>
      </c>
      <c r="H65" s="50">
        <v>40</v>
      </c>
      <c r="I65" s="50">
        <v>55</v>
      </c>
      <c r="J65" s="59"/>
      <c r="K65" s="32" t="s">
        <v>122</v>
      </c>
      <c r="L65" s="32">
        <v>3</v>
      </c>
      <c r="M65" s="32">
        <v>1</v>
      </c>
      <c r="N65" s="32">
        <v>2</v>
      </c>
      <c r="O65" s="32"/>
      <c r="P65" s="31" t="e">
        <f>VLOOKUP(Q65,[1]Sheet1!B$2:C$395,2,0)</f>
        <v>#N/A</v>
      </c>
      <c r="Q65" s="27" t="s">
        <v>405</v>
      </c>
      <c r="R65" s="32">
        <v>1</v>
      </c>
      <c r="S65" s="32">
        <v>8</v>
      </c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26.25" customHeight="1" x14ac:dyDescent="0.2">
      <c r="A66" s="12">
        <v>61</v>
      </c>
      <c r="B66" s="36" t="s">
        <v>403</v>
      </c>
      <c r="C66" s="37" t="s">
        <v>404</v>
      </c>
      <c r="D66" s="31" t="s">
        <v>111</v>
      </c>
      <c r="E66" s="13">
        <v>3</v>
      </c>
      <c r="F66" s="27" t="str">
        <f t="shared" si="1"/>
        <v>CIF2119_D2_HK1_2021_K18</v>
      </c>
      <c r="G66" s="14">
        <v>1</v>
      </c>
      <c r="H66" s="50">
        <v>40</v>
      </c>
      <c r="I66" s="50">
        <v>55</v>
      </c>
      <c r="J66" s="59"/>
      <c r="K66" s="32" t="s">
        <v>122</v>
      </c>
      <c r="L66" s="32">
        <v>3</v>
      </c>
      <c r="M66" s="32">
        <v>3</v>
      </c>
      <c r="N66" s="32">
        <v>5</v>
      </c>
      <c r="O66" s="32"/>
      <c r="P66" s="31" t="str">
        <f>VLOOKUP(Q66,[1]Sheet1!B$2:C$395,2,0)</f>
        <v>00261</v>
      </c>
      <c r="Q66" s="27" t="s">
        <v>196</v>
      </c>
      <c r="R66" s="32">
        <v>1</v>
      </c>
      <c r="S66" s="32">
        <v>8</v>
      </c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26.25" customHeight="1" x14ac:dyDescent="0.2">
      <c r="A67" s="12">
        <v>62</v>
      </c>
      <c r="B67" s="44" t="s">
        <v>401</v>
      </c>
      <c r="C67" s="45" t="s">
        <v>402</v>
      </c>
      <c r="D67" s="31" t="s">
        <v>111</v>
      </c>
      <c r="E67" s="13">
        <v>2</v>
      </c>
      <c r="F67" s="27" t="str">
        <f t="shared" si="1"/>
        <v>CIF2068_D2_HK1_2021_K18</v>
      </c>
      <c r="G67" s="14">
        <v>1</v>
      </c>
      <c r="H67" s="50">
        <v>40</v>
      </c>
      <c r="I67" s="50">
        <v>55</v>
      </c>
      <c r="J67" s="59"/>
      <c r="K67" s="32" t="s">
        <v>122</v>
      </c>
      <c r="L67" s="32">
        <v>5</v>
      </c>
      <c r="M67" s="32">
        <v>1</v>
      </c>
      <c r="N67" s="32">
        <v>2</v>
      </c>
      <c r="O67" s="32"/>
      <c r="P67" s="31" t="e">
        <f>VLOOKUP(Q67,[1]Sheet1!B$2:C$395,2,0)</f>
        <v>#N/A</v>
      </c>
      <c r="Q67" s="27" t="s">
        <v>405</v>
      </c>
      <c r="R67" s="32">
        <v>1</v>
      </c>
      <c r="S67" s="32">
        <v>8</v>
      </c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26.25" customHeight="1" x14ac:dyDescent="0.2">
      <c r="A68" s="12">
        <v>63</v>
      </c>
      <c r="B68" s="36" t="s">
        <v>403</v>
      </c>
      <c r="C68" s="37" t="s">
        <v>404</v>
      </c>
      <c r="D68" s="31" t="s">
        <v>111</v>
      </c>
      <c r="E68" s="13">
        <v>3</v>
      </c>
      <c r="F68" s="27" t="str">
        <f t="shared" si="1"/>
        <v>CIF2119_D2_HK1_2021_K18</v>
      </c>
      <c r="G68" s="14">
        <v>1</v>
      </c>
      <c r="H68" s="50">
        <v>40</v>
      </c>
      <c r="I68" s="50">
        <v>55</v>
      </c>
      <c r="J68" s="59"/>
      <c r="K68" s="32" t="s">
        <v>122</v>
      </c>
      <c r="L68" s="32">
        <v>5</v>
      </c>
      <c r="M68" s="32">
        <v>3</v>
      </c>
      <c r="N68" s="32">
        <v>5</v>
      </c>
      <c r="O68" s="32"/>
      <c r="P68" s="31" t="str">
        <f>VLOOKUP(Q68,[1]Sheet1!B$2:C$395,2,0)</f>
        <v>00261</v>
      </c>
      <c r="Q68" s="27" t="s">
        <v>196</v>
      </c>
      <c r="R68" s="32">
        <v>1</v>
      </c>
      <c r="S68" s="32">
        <v>8</v>
      </c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26.25" customHeight="1" x14ac:dyDescent="0.2">
      <c r="A69" s="12">
        <v>64</v>
      </c>
      <c r="B69" s="36" t="s">
        <v>346</v>
      </c>
      <c r="C69" s="37" t="s">
        <v>347</v>
      </c>
      <c r="D69" s="31" t="s">
        <v>111</v>
      </c>
      <c r="E69" s="13">
        <v>3</v>
      </c>
      <c r="F69" s="27" t="str">
        <f t="shared" si="1"/>
        <v>CIF2011_D2_HK1_2021_K18</v>
      </c>
      <c r="G69" s="14">
        <v>1</v>
      </c>
      <c r="H69" s="50">
        <v>40</v>
      </c>
      <c r="I69" s="50">
        <v>55</v>
      </c>
      <c r="J69" s="59"/>
      <c r="K69" s="32" t="s">
        <v>122</v>
      </c>
      <c r="L69" s="32">
        <v>2</v>
      </c>
      <c r="M69" s="32">
        <v>1</v>
      </c>
      <c r="N69" s="32">
        <v>3</v>
      </c>
      <c r="O69" s="32"/>
      <c r="P69" s="31" t="e">
        <f>VLOOKUP(Q69,[1]Sheet1!B$2:C$395,2,0)</f>
        <v>#N/A</v>
      </c>
      <c r="Q69" s="27" t="s">
        <v>353</v>
      </c>
      <c r="R69" s="32">
        <v>1</v>
      </c>
      <c r="S69" s="32">
        <v>8</v>
      </c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26.25" customHeight="1" x14ac:dyDescent="0.2">
      <c r="A70" s="12">
        <v>65</v>
      </c>
      <c r="B70" s="36" t="s">
        <v>346</v>
      </c>
      <c r="C70" s="37" t="s">
        <v>347</v>
      </c>
      <c r="D70" s="31" t="s">
        <v>111</v>
      </c>
      <c r="E70" s="13">
        <v>3</v>
      </c>
      <c r="F70" s="27" t="str">
        <f t="shared" ref="F70:F77" si="2">C70&amp;"_D2_HK1_2021_K18"</f>
        <v>CIF2011_D2_HK1_2021_K18</v>
      </c>
      <c r="G70" s="14">
        <v>1</v>
      </c>
      <c r="H70" s="50">
        <v>40</v>
      </c>
      <c r="I70" s="50">
        <v>55</v>
      </c>
      <c r="J70" s="59"/>
      <c r="K70" s="32" t="s">
        <v>122</v>
      </c>
      <c r="L70" s="32">
        <v>4</v>
      </c>
      <c r="M70" s="32">
        <v>1</v>
      </c>
      <c r="N70" s="32">
        <v>3</v>
      </c>
      <c r="O70" s="32"/>
      <c r="P70" s="31" t="e">
        <f>VLOOKUP(Q70,[1]Sheet1!B$2:C$395,2,0)</f>
        <v>#N/A</v>
      </c>
      <c r="Q70" s="27" t="s">
        <v>353</v>
      </c>
      <c r="R70" s="32">
        <v>1</v>
      </c>
      <c r="S70" s="32">
        <v>8</v>
      </c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26.25" customHeight="1" x14ac:dyDescent="0.2">
      <c r="A71" s="12">
        <v>66</v>
      </c>
      <c r="B71" s="36" t="s">
        <v>346</v>
      </c>
      <c r="C71" s="37" t="s">
        <v>347</v>
      </c>
      <c r="D71" s="31" t="s">
        <v>111</v>
      </c>
      <c r="E71" s="13">
        <v>3</v>
      </c>
      <c r="F71" s="27" t="str">
        <f t="shared" si="2"/>
        <v>CIF2011_D2_HK1_2021_K18</v>
      </c>
      <c r="G71" s="14">
        <v>2</v>
      </c>
      <c r="H71" s="50">
        <v>40</v>
      </c>
      <c r="I71" s="50">
        <v>55</v>
      </c>
      <c r="J71" s="59"/>
      <c r="K71" s="32" t="s">
        <v>122</v>
      </c>
      <c r="L71" s="32">
        <v>3</v>
      </c>
      <c r="M71" s="32">
        <v>1</v>
      </c>
      <c r="N71" s="32">
        <v>3</v>
      </c>
      <c r="O71" s="32"/>
      <c r="P71" s="31" t="e">
        <f>VLOOKUP(Q71,[1]Sheet1!B$2:C$395,2,0)</f>
        <v>#N/A</v>
      </c>
      <c r="Q71" s="27" t="s">
        <v>353</v>
      </c>
      <c r="R71" s="32">
        <v>1</v>
      </c>
      <c r="S71" s="32">
        <v>8</v>
      </c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26.25" customHeight="1" x14ac:dyDescent="0.2">
      <c r="A72" s="12">
        <v>67</v>
      </c>
      <c r="B72" s="36" t="s">
        <v>346</v>
      </c>
      <c r="C72" s="37" t="s">
        <v>347</v>
      </c>
      <c r="D72" s="31" t="s">
        <v>111</v>
      </c>
      <c r="E72" s="13">
        <v>3</v>
      </c>
      <c r="F72" s="27" t="str">
        <f t="shared" si="2"/>
        <v>CIF2011_D2_HK1_2021_K18</v>
      </c>
      <c r="G72" s="14">
        <v>2</v>
      </c>
      <c r="H72" s="50">
        <v>40</v>
      </c>
      <c r="I72" s="50">
        <v>55</v>
      </c>
      <c r="J72" s="60"/>
      <c r="K72" s="32" t="s">
        <v>122</v>
      </c>
      <c r="L72" s="32">
        <v>5</v>
      </c>
      <c r="M72" s="32">
        <v>1</v>
      </c>
      <c r="N72" s="32">
        <v>3</v>
      </c>
      <c r="O72" s="32"/>
      <c r="P72" s="31" t="e">
        <f>VLOOKUP(Q72,[1]Sheet1!B$2:C$395,2,0)</f>
        <v>#N/A</v>
      </c>
      <c r="Q72" s="27" t="s">
        <v>353</v>
      </c>
      <c r="R72" s="32">
        <v>1</v>
      </c>
      <c r="S72" s="32">
        <v>8</v>
      </c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26.25" customHeight="1" x14ac:dyDescent="0.2">
      <c r="A73" s="12">
        <v>68</v>
      </c>
      <c r="B73" s="36" t="s">
        <v>409</v>
      </c>
      <c r="C73" s="37" t="s">
        <v>410</v>
      </c>
      <c r="D73" s="31" t="s">
        <v>406</v>
      </c>
      <c r="E73" s="13">
        <v>2</v>
      </c>
      <c r="F73" s="27" t="str">
        <f t="shared" si="2"/>
        <v>PSF2007_D2_HK1_2021_K18</v>
      </c>
      <c r="G73" s="14">
        <v>1</v>
      </c>
      <c r="H73" s="13">
        <v>40</v>
      </c>
      <c r="I73" s="13">
        <v>60</v>
      </c>
      <c r="J73" s="58">
        <v>11</v>
      </c>
      <c r="K73" s="32" t="s">
        <v>145</v>
      </c>
      <c r="L73" s="32">
        <v>2</v>
      </c>
      <c r="M73" s="32">
        <v>6</v>
      </c>
      <c r="N73" s="32">
        <v>7</v>
      </c>
      <c r="O73" s="32"/>
      <c r="P73" s="31" t="str">
        <f>VLOOKUP(Q73,[1]Sheet1!B$2:C$395,2,0)</f>
        <v>00133</v>
      </c>
      <c r="Q73" s="27" t="s">
        <v>126</v>
      </c>
      <c r="R73" s="32">
        <v>1</v>
      </c>
      <c r="S73" s="32">
        <v>8</v>
      </c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26.25" customHeight="1" x14ac:dyDescent="0.2">
      <c r="A74" s="12">
        <v>69</v>
      </c>
      <c r="B74" s="36" t="s">
        <v>420</v>
      </c>
      <c r="C74" s="37" t="s">
        <v>421</v>
      </c>
      <c r="D74" s="31" t="s">
        <v>406</v>
      </c>
      <c r="E74" s="13">
        <v>3</v>
      </c>
      <c r="F74" s="27" t="str">
        <f t="shared" si="2"/>
        <v>AOF2001_D2_HK1_2021_K18</v>
      </c>
      <c r="G74" s="14">
        <v>1</v>
      </c>
      <c r="H74" s="51">
        <v>40</v>
      </c>
      <c r="I74" s="51">
        <v>60</v>
      </c>
      <c r="J74" s="59"/>
      <c r="K74" s="32" t="s">
        <v>145</v>
      </c>
      <c r="L74" s="32">
        <v>2</v>
      </c>
      <c r="M74" s="32">
        <v>8</v>
      </c>
      <c r="N74" s="32">
        <v>10</v>
      </c>
      <c r="O74" s="32"/>
      <c r="P74" s="31" t="e">
        <f>VLOOKUP(Q74,[1]Sheet1!B$2:C$395,2,0)</f>
        <v>#N/A</v>
      </c>
      <c r="Q74" s="27" t="s">
        <v>422</v>
      </c>
      <c r="R74" s="32">
        <v>1</v>
      </c>
      <c r="S74" s="32">
        <v>8</v>
      </c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26.25" customHeight="1" x14ac:dyDescent="0.2">
      <c r="A75" s="12">
        <v>70</v>
      </c>
      <c r="B75" s="36" t="s">
        <v>409</v>
      </c>
      <c r="C75" s="37" t="s">
        <v>410</v>
      </c>
      <c r="D75" s="31" t="s">
        <v>406</v>
      </c>
      <c r="E75" s="13">
        <v>2</v>
      </c>
      <c r="F75" s="27" t="str">
        <f t="shared" si="2"/>
        <v>PSF2007_D2_HK1_2021_K18</v>
      </c>
      <c r="G75" s="14">
        <v>1</v>
      </c>
      <c r="H75" s="51">
        <v>40</v>
      </c>
      <c r="I75" s="51">
        <v>60</v>
      </c>
      <c r="J75" s="59"/>
      <c r="K75" s="32" t="s">
        <v>145</v>
      </c>
      <c r="L75" s="32">
        <v>4</v>
      </c>
      <c r="M75" s="32">
        <v>6</v>
      </c>
      <c r="N75" s="32">
        <v>7</v>
      </c>
      <c r="O75" s="32"/>
      <c r="P75" s="31" t="str">
        <f>VLOOKUP(Q75,[1]Sheet1!B$2:C$395,2,0)</f>
        <v>00133</v>
      </c>
      <c r="Q75" s="27" t="s">
        <v>126</v>
      </c>
      <c r="R75" s="32">
        <v>1</v>
      </c>
      <c r="S75" s="32">
        <v>8</v>
      </c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26.25" customHeight="1" x14ac:dyDescent="0.2">
      <c r="A76" s="12">
        <v>71</v>
      </c>
      <c r="B76" s="36" t="s">
        <v>420</v>
      </c>
      <c r="C76" s="37" t="s">
        <v>421</v>
      </c>
      <c r="D76" s="31" t="s">
        <v>406</v>
      </c>
      <c r="E76" s="13">
        <v>3</v>
      </c>
      <c r="F76" s="27" t="str">
        <f t="shared" si="2"/>
        <v>AOF2001_D2_HK1_2021_K18</v>
      </c>
      <c r="G76" s="14">
        <v>1</v>
      </c>
      <c r="H76" s="51">
        <v>40</v>
      </c>
      <c r="I76" s="51">
        <v>60</v>
      </c>
      <c r="J76" s="59"/>
      <c r="K76" s="32" t="s">
        <v>145</v>
      </c>
      <c r="L76" s="32">
        <v>4</v>
      </c>
      <c r="M76" s="32">
        <v>8</v>
      </c>
      <c r="N76" s="32">
        <v>10</v>
      </c>
      <c r="O76" s="32"/>
      <c r="P76" s="31" t="e">
        <f>VLOOKUP(Q76,[1]Sheet1!B$2:C$395,2,0)</f>
        <v>#N/A</v>
      </c>
      <c r="Q76" s="27" t="s">
        <v>422</v>
      </c>
      <c r="R76" s="32">
        <v>1</v>
      </c>
      <c r="S76" s="32">
        <v>8</v>
      </c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26.25" customHeight="1" x14ac:dyDescent="0.2">
      <c r="A77" s="12">
        <v>72</v>
      </c>
      <c r="B77" s="36" t="s">
        <v>423</v>
      </c>
      <c r="C77" s="37" t="s">
        <v>355</v>
      </c>
      <c r="D77" s="31" t="s">
        <v>406</v>
      </c>
      <c r="E77" s="13">
        <v>2</v>
      </c>
      <c r="F77" s="27" t="str">
        <f t="shared" si="2"/>
        <v>ARF1001_D2_HK1_2021_K18</v>
      </c>
      <c r="G77" s="14">
        <v>1</v>
      </c>
      <c r="H77" s="51">
        <v>40</v>
      </c>
      <c r="I77" s="51">
        <v>60</v>
      </c>
      <c r="J77" s="59"/>
      <c r="K77" s="32" t="s">
        <v>145</v>
      </c>
      <c r="L77" s="32">
        <v>5</v>
      </c>
      <c r="M77" s="32">
        <v>6</v>
      </c>
      <c r="N77" s="32">
        <v>9</v>
      </c>
      <c r="O77" s="32"/>
      <c r="P77" s="31" t="str">
        <f>VLOOKUP(Q77,[1]Sheet1!B$2:C$395,2,0)</f>
        <v>00073</v>
      </c>
      <c r="Q77" s="27" t="s">
        <v>424</v>
      </c>
      <c r="R77" s="32">
        <v>1</v>
      </c>
      <c r="S77" s="32">
        <v>8</v>
      </c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21.75" customHeight="1" x14ac:dyDescent="0.2">
      <c r="A78" s="12">
        <v>73</v>
      </c>
      <c r="B78" s="36" t="s">
        <v>437</v>
      </c>
      <c r="C78" s="37" t="s">
        <v>438</v>
      </c>
      <c r="D78" s="31" t="s">
        <v>428</v>
      </c>
      <c r="E78" s="51">
        <v>2</v>
      </c>
      <c r="F78" s="27" t="str">
        <f t="shared" ref="F78" si="3">C78&amp;"_D2_HK1_2021_K18"</f>
        <v>SLF2010_D2_HK1_2021_K18</v>
      </c>
      <c r="G78" s="14">
        <v>1</v>
      </c>
      <c r="H78" s="51">
        <v>40</v>
      </c>
      <c r="I78" s="51">
        <v>82</v>
      </c>
      <c r="J78" s="58">
        <v>9</v>
      </c>
      <c r="K78" s="32" t="s">
        <v>122</v>
      </c>
      <c r="L78" s="32">
        <v>2</v>
      </c>
      <c r="M78" s="32">
        <v>1</v>
      </c>
      <c r="N78" s="32">
        <v>4</v>
      </c>
      <c r="O78" s="32"/>
      <c r="P78" s="31" t="str">
        <f>VLOOKUP(Q78,[1]Sheet1!B$2:C$395,2,0)</f>
        <v>05</v>
      </c>
      <c r="Q78" s="27" t="s">
        <v>231</v>
      </c>
      <c r="R78" s="32">
        <v>1</v>
      </c>
      <c r="S78" s="32">
        <v>8</v>
      </c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21.75" customHeight="1" x14ac:dyDescent="0.2">
      <c r="A79" s="12">
        <v>74</v>
      </c>
      <c r="B79" s="36" t="s">
        <v>437</v>
      </c>
      <c r="C79" s="37" t="s">
        <v>438</v>
      </c>
      <c r="D79" s="31" t="s">
        <v>428</v>
      </c>
      <c r="E79" s="51">
        <v>2</v>
      </c>
      <c r="F79" s="27" t="str">
        <f t="shared" ref="F79" si="4">C79&amp;"_D2_HK1_2021_K18"</f>
        <v>SLF2010_D2_HK1_2021_K18</v>
      </c>
      <c r="G79" s="14">
        <v>2</v>
      </c>
      <c r="H79" s="51">
        <v>40</v>
      </c>
      <c r="I79" s="51">
        <v>82</v>
      </c>
      <c r="J79" s="59"/>
      <c r="K79" s="32" t="s">
        <v>122</v>
      </c>
      <c r="L79" s="32">
        <v>3</v>
      </c>
      <c r="M79" s="32">
        <v>1</v>
      </c>
      <c r="N79" s="32">
        <v>4</v>
      </c>
      <c r="O79" s="32"/>
      <c r="P79" s="31" t="str">
        <f>VLOOKUP(Q79,[1]Sheet1!B$2:C$395,2,0)</f>
        <v>05</v>
      </c>
      <c r="Q79" s="27" t="s">
        <v>231</v>
      </c>
      <c r="R79" s="32">
        <v>1</v>
      </c>
      <c r="S79" s="32">
        <v>8</v>
      </c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21.75" customHeight="1" x14ac:dyDescent="0.2">
      <c r="A80" s="12">
        <v>75</v>
      </c>
      <c r="B80" s="36" t="s">
        <v>437</v>
      </c>
      <c r="C80" s="37" t="s">
        <v>438</v>
      </c>
      <c r="D80" s="31" t="s">
        <v>428</v>
      </c>
      <c r="E80" s="51">
        <v>2</v>
      </c>
      <c r="F80" s="27" t="str">
        <f t="shared" ref="F80" si="5">C80&amp;"_D2_HK1_2021_K18"</f>
        <v>SLF2010_D2_HK1_2021_K18</v>
      </c>
      <c r="G80" s="14">
        <v>3</v>
      </c>
      <c r="H80" s="51">
        <v>40</v>
      </c>
      <c r="I80" s="51">
        <v>82</v>
      </c>
      <c r="J80" s="59"/>
      <c r="K80" s="32" t="s">
        <v>122</v>
      </c>
      <c r="L80" s="32">
        <v>4</v>
      </c>
      <c r="M80" s="32">
        <v>1</v>
      </c>
      <c r="N80" s="32">
        <v>4</v>
      </c>
      <c r="O80" s="32"/>
      <c r="P80" s="31" t="str">
        <f>VLOOKUP(Q80,[1]Sheet1!B$2:C$395,2,0)</f>
        <v>05</v>
      </c>
      <c r="Q80" s="27" t="s">
        <v>231</v>
      </c>
      <c r="R80" s="32">
        <v>1</v>
      </c>
      <c r="S80" s="32">
        <v>8</v>
      </c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21.75" customHeight="1" x14ac:dyDescent="0.2">
      <c r="A81" s="12">
        <v>76</v>
      </c>
      <c r="B81" s="36" t="s">
        <v>226</v>
      </c>
      <c r="C81" s="37" t="s">
        <v>227</v>
      </c>
      <c r="D81" s="31" t="s">
        <v>428</v>
      </c>
      <c r="E81" s="51">
        <v>2</v>
      </c>
      <c r="F81" s="27" t="str">
        <f t="shared" ref="F81:F107" si="6">C81&amp;"_D2_HK1_2021_K18"</f>
        <v>SLF2012_D2_HK1_2021_K18</v>
      </c>
      <c r="G81" s="14">
        <v>1</v>
      </c>
      <c r="H81" s="51">
        <v>40</v>
      </c>
      <c r="I81" s="51">
        <v>82</v>
      </c>
      <c r="J81" s="59"/>
      <c r="K81" s="32" t="s">
        <v>145</v>
      </c>
      <c r="L81" s="32">
        <v>2</v>
      </c>
      <c r="M81" s="32">
        <v>6</v>
      </c>
      <c r="N81" s="32">
        <v>9</v>
      </c>
      <c r="O81" s="32"/>
      <c r="P81" s="31" t="str">
        <f>VLOOKUP(Q81,[1]Sheet1!B$2:C$395,2,0)</f>
        <v>05</v>
      </c>
      <c r="Q81" s="27" t="s">
        <v>231</v>
      </c>
      <c r="R81" s="32">
        <v>1</v>
      </c>
      <c r="S81" s="32">
        <v>8</v>
      </c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21.75" customHeight="1" x14ac:dyDescent="0.2">
      <c r="A82" s="12">
        <v>77</v>
      </c>
      <c r="B82" s="36" t="s">
        <v>226</v>
      </c>
      <c r="C82" s="37" t="s">
        <v>227</v>
      </c>
      <c r="D82" s="31" t="s">
        <v>428</v>
      </c>
      <c r="E82" s="51">
        <v>2</v>
      </c>
      <c r="F82" s="27" t="str">
        <f t="shared" si="6"/>
        <v>SLF2012_D2_HK1_2021_K18</v>
      </c>
      <c r="G82" s="14">
        <v>2</v>
      </c>
      <c r="H82" s="51">
        <v>40</v>
      </c>
      <c r="I82" s="51">
        <v>82</v>
      </c>
      <c r="J82" s="59"/>
      <c r="K82" s="32" t="s">
        <v>145</v>
      </c>
      <c r="L82" s="32">
        <v>3</v>
      </c>
      <c r="M82" s="32">
        <v>6</v>
      </c>
      <c r="N82" s="32">
        <v>9</v>
      </c>
      <c r="O82" s="32"/>
      <c r="P82" s="31" t="str">
        <f>VLOOKUP(Q82,[1]Sheet1!B$2:C$395,2,0)</f>
        <v>05</v>
      </c>
      <c r="Q82" s="27" t="s">
        <v>231</v>
      </c>
      <c r="R82" s="32">
        <v>1</v>
      </c>
      <c r="S82" s="32">
        <v>8</v>
      </c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21.75" customHeight="1" x14ac:dyDescent="0.2">
      <c r="A83" s="12">
        <v>78</v>
      </c>
      <c r="B83" s="36" t="s">
        <v>226</v>
      </c>
      <c r="C83" s="37" t="s">
        <v>227</v>
      </c>
      <c r="D83" s="31" t="s">
        <v>428</v>
      </c>
      <c r="E83" s="51">
        <v>2</v>
      </c>
      <c r="F83" s="27" t="str">
        <f t="shared" si="6"/>
        <v>SLF2012_D2_HK1_2021_K18</v>
      </c>
      <c r="G83" s="14">
        <v>3</v>
      </c>
      <c r="H83" s="51">
        <v>40</v>
      </c>
      <c r="I83" s="51">
        <v>82</v>
      </c>
      <c r="J83" s="59"/>
      <c r="K83" s="32" t="s">
        <v>145</v>
      </c>
      <c r="L83" s="32">
        <v>4</v>
      </c>
      <c r="M83" s="32">
        <v>6</v>
      </c>
      <c r="N83" s="32">
        <v>9</v>
      </c>
      <c r="O83" s="32"/>
      <c r="P83" s="31" t="str">
        <f>VLOOKUP(Q83,[1]Sheet1!B$2:C$395,2,0)</f>
        <v>05</v>
      </c>
      <c r="Q83" s="27" t="s">
        <v>231</v>
      </c>
      <c r="R83" s="32">
        <v>1</v>
      </c>
      <c r="S83" s="32">
        <v>8</v>
      </c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21.75" customHeight="1" x14ac:dyDescent="0.2">
      <c r="A84" s="12">
        <v>79</v>
      </c>
      <c r="B84" s="36" t="s">
        <v>439</v>
      </c>
      <c r="C84" s="37" t="s">
        <v>440</v>
      </c>
      <c r="D84" s="31" t="s">
        <v>428</v>
      </c>
      <c r="E84" s="51">
        <v>2</v>
      </c>
      <c r="F84" s="27" t="str">
        <f t="shared" si="6"/>
        <v>SLF1014_D2_HK1_2021_K18</v>
      </c>
      <c r="G84" s="14">
        <v>1</v>
      </c>
      <c r="H84" s="51">
        <v>40</v>
      </c>
      <c r="I84" s="51">
        <v>82</v>
      </c>
      <c r="J84" s="59"/>
      <c r="K84" s="32" t="s">
        <v>122</v>
      </c>
      <c r="L84" s="32">
        <v>2</v>
      </c>
      <c r="M84" s="32">
        <v>1</v>
      </c>
      <c r="N84" s="32">
        <v>4</v>
      </c>
      <c r="O84" s="32"/>
      <c r="P84" s="31" t="str">
        <f>VLOOKUP(Q84,[1]Sheet1!B$2:C$395,2,0)</f>
        <v>05</v>
      </c>
      <c r="Q84" s="27" t="s">
        <v>231</v>
      </c>
      <c r="R84" s="32">
        <v>1</v>
      </c>
      <c r="S84" s="32">
        <v>8</v>
      </c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21.75" customHeight="1" x14ac:dyDescent="0.2">
      <c r="A85" s="12">
        <v>80</v>
      </c>
      <c r="B85" s="36" t="s">
        <v>439</v>
      </c>
      <c r="C85" s="37" t="s">
        <v>440</v>
      </c>
      <c r="D85" s="31" t="s">
        <v>428</v>
      </c>
      <c r="E85" s="51">
        <v>2</v>
      </c>
      <c r="F85" s="27" t="str">
        <f t="shared" si="6"/>
        <v>SLF1014_D2_HK1_2021_K18</v>
      </c>
      <c r="G85" s="14">
        <v>2</v>
      </c>
      <c r="H85" s="51">
        <v>40</v>
      </c>
      <c r="I85" s="51">
        <v>82</v>
      </c>
      <c r="J85" s="59"/>
      <c r="K85" s="32" t="s">
        <v>122</v>
      </c>
      <c r="L85" s="32">
        <v>3</v>
      </c>
      <c r="M85" s="32">
        <v>1</v>
      </c>
      <c r="N85" s="32">
        <v>4</v>
      </c>
      <c r="O85" s="32"/>
      <c r="P85" s="31" t="str">
        <f>VLOOKUP(Q85,[1]Sheet1!B$2:C$395,2,0)</f>
        <v>05</v>
      </c>
      <c r="Q85" s="27" t="s">
        <v>231</v>
      </c>
      <c r="R85" s="32">
        <v>1</v>
      </c>
      <c r="S85" s="32">
        <v>8</v>
      </c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21.75" customHeight="1" x14ac:dyDescent="0.2">
      <c r="A86" s="12">
        <v>81</v>
      </c>
      <c r="B86" s="36" t="s">
        <v>439</v>
      </c>
      <c r="C86" s="37" t="s">
        <v>440</v>
      </c>
      <c r="D86" s="31" t="s">
        <v>428</v>
      </c>
      <c r="E86" s="51">
        <v>2</v>
      </c>
      <c r="F86" s="27" t="str">
        <f t="shared" si="6"/>
        <v>SLF1014_D2_HK1_2021_K18</v>
      </c>
      <c r="G86" s="14">
        <v>3</v>
      </c>
      <c r="H86" s="51">
        <v>40</v>
      </c>
      <c r="I86" s="51">
        <v>82</v>
      </c>
      <c r="J86" s="59"/>
      <c r="K86" s="32" t="s">
        <v>122</v>
      </c>
      <c r="L86" s="32">
        <v>4</v>
      </c>
      <c r="M86" s="32">
        <v>1</v>
      </c>
      <c r="N86" s="32">
        <v>4</v>
      </c>
      <c r="O86" s="32"/>
      <c r="P86" s="31" t="str">
        <f>VLOOKUP(Q86,[1]Sheet1!B$2:C$395,2,0)</f>
        <v>05</v>
      </c>
      <c r="Q86" s="27" t="s">
        <v>231</v>
      </c>
      <c r="R86" s="32">
        <v>1</v>
      </c>
      <c r="S86" s="32">
        <v>8</v>
      </c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21.75" customHeight="1" x14ac:dyDescent="0.2">
      <c r="A87" s="12">
        <v>82</v>
      </c>
      <c r="B87" s="36" t="s">
        <v>441</v>
      </c>
      <c r="C87" s="37" t="s">
        <v>442</v>
      </c>
      <c r="D87" s="31" t="s">
        <v>428</v>
      </c>
      <c r="E87" s="51">
        <v>2</v>
      </c>
      <c r="F87" s="27" t="str">
        <f t="shared" si="6"/>
        <v>SLF1015_D2_HK1_2021_K18</v>
      </c>
      <c r="G87" s="14">
        <v>1</v>
      </c>
      <c r="H87" s="51">
        <v>40</v>
      </c>
      <c r="I87" s="51">
        <v>82</v>
      </c>
      <c r="J87" s="59"/>
      <c r="K87" s="32" t="s">
        <v>145</v>
      </c>
      <c r="L87" s="32">
        <v>2</v>
      </c>
      <c r="M87" s="32">
        <v>6</v>
      </c>
      <c r="N87" s="32">
        <v>9</v>
      </c>
      <c r="O87" s="32"/>
      <c r="P87" s="31" t="str">
        <f>VLOOKUP(Q87,[1]Sheet1!B$2:C$395,2,0)</f>
        <v>05</v>
      </c>
      <c r="Q87" s="27" t="s">
        <v>231</v>
      </c>
      <c r="R87" s="32">
        <v>1</v>
      </c>
      <c r="S87" s="32">
        <v>8</v>
      </c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21.75" customHeight="1" x14ac:dyDescent="0.2">
      <c r="A88" s="12">
        <v>83</v>
      </c>
      <c r="B88" s="36" t="s">
        <v>441</v>
      </c>
      <c r="C88" s="37" t="s">
        <v>442</v>
      </c>
      <c r="D88" s="31" t="s">
        <v>428</v>
      </c>
      <c r="E88" s="51">
        <v>2</v>
      </c>
      <c r="F88" s="27" t="str">
        <f t="shared" si="6"/>
        <v>SLF1015_D2_HK1_2021_K18</v>
      </c>
      <c r="G88" s="14">
        <v>2</v>
      </c>
      <c r="H88" s="51">
        <v>40</v>
      </c>
      <c r="I88" s="51">
        <v>82</v>
      </c>
      <c r="J88" s="59"/>
      <c r="K88" s="32" t="s">
        <v>145</v>
      </c>
      <c r="L88" s="32">
        <v>3</v>
      </c>
      <c r="M88" s="32">
        <v>6</v>
      </c>
      <c r="N88" s="32">
        <v>9</v>
      </c>
      <c r="O88" s="32"/>
      <c r="P88" s="31" t="str">
        <f>VLOOKUP(Q88,[1]Sheet1!B$2:C$395,2,0)</f>
        <v>05</v>
      </c>
      <c r="Q88" s="27" t="s">
        <v>231</v>
      </c>
      <c r="R88" s="32">
        <v>1</v>
      </c>
      <c r="S88" s="32">
        <v>8</v>
      </c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21.75" customHeight="1" x14ac:dyDescent="0.2">
      <c r="A89" s="12">
        <v>84</v>
      </c>
      <c r="B89" s="36" t="s">
        <v>441</v>
      </c>
      <c r="C89" s="37" t="s">
        <v>442</v>
      </c>
      <c r="D89" s="31" t="s">
        <v>428</v>
      </c>
      <c r="E89" s="51">
        <v>2</v>
      </c>
      <c r="F89" s="27" t="str">
        <f t="shared" si="6"/>
        <v>SLF1015_D2_HK1_2021_K18</v>
      </c>
      <c r="G89" s="14">
        <v>3</v>
      </c>
      <c r="H89" s="51">
        <v>40</v>
      </c>
      <c r="I89" s="51">
        <v>82</v>
      </c>
      <c r="J89" s="60"/>
      <c r="K89" s="32" t="s">
        <v>145</v>
      </c>
      <c r="L89" s="32">
        <v>4</v>
      </c>
      <c r="M89" s="32">
        <v>6</v>
      </c>
      <c r="N89" s="32">
        <v>9</v>
      </c>
      <c r="O89" s="32"/>
      <c r="P89" s="31" t="str">
        <f>VLOOKUP(Q89,[1]Sheet1!B$2:C$395,2,0)</f>
        <v>05</v>
      </c>
      <c r="Q89" s="27" t="s">
        <v>231</v>
      </c>
      <c r="R89" s="32">
        <v>1</v>
      </c>
      <c r="S89" s="32">
        <v>8</v>
      </c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30" x14ac:dyDescent="0.2">
      <c r="A90" s="12">
        <v>85</v>
      </c>
      <c r="B90" s="36" t="s">
        <v>417</v>
      </c>
      <c r="C90" s="37" t="s">
        <v>411</v>
      </c>
      <c r="D90" s="31" t="s">
        <v>443</v>
      </c>
      <c r="E90" s="51">
        <v>3</v>
      </c>
      <c r="F90" s="27" t="str">
        <f t="shared" si="6"/>
        <v>OMF1003_D2_HK1_2021_K18</v>
      </c>
      <c r="G90" s="14">
        <v>1</v>
      </c>
      <c r="H90" s="51">
        <v>40</v>
      </c>
      <c r="I90" s="51">
        <v>75</v>
      </c>
      <c r="J90" s="58">
        <v>9</v>
      </c>
      <c r="K90" s="32" t="s">
        <v>122</v>
      </c>
      <c r="L90" s="32">
        <v>2</v>
      </c>
      <c r="M90" s="32">
        <v>1</v>
      </c>
      <c r="N90" s="32">
        <v>3</v>
      </c>
      <c r="O90" s="32"/>
      <c r="P90" s="31" t="str">
        <f>VLOOKUP(Q90,[1]Sheet1!B$2:C$395,2,0)</f>
        <v>00113</v>
      </c>
      <c r="Q90" s="27" t="s">
        <v>457</v>
      </c>
      <c r="R90" s="32">
        <v>1</v>
      </c>
      <c r="S90" s="32">
        <v>8</v>
      </c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25.5" x14ac:dyDescent="0.2">
      <c r="A91" s="12">
        <v>86</v>
      </c>
      <c r="B91" s="36" t="s">
        <v>447</v>
      </c>
      <c r="C91" s="37" t="s">
        <v>448</v>
      </c>
      <c r="D91" s="31" t="s">
        <v>443</v>
      </c>
      <c r="E91" s="51">
        <v>2</v>
      </c>
      <c r="F91" s="27" t="str">
        <f t="shared" si="6"/>
        <v>SLF1023_D2_HK1_2021_K18</v>
      </c>
      <c r="G91" s="14">
        <v>1</v>
      </c>
      <c r="H91" s="51">
        <v>40</v>
      </c>
      <c r="I91" s="51">
        <v>75</v>
      </c>
      <c r="J91" s="59"/>
      <c r="K91" s="32" t="s">
        <v>122</v>
      </c>
      <c r="L91" s="32">
        <v>2</v>
      </c>
      <c r="M91" s="32">
        <v>4</v>
      </c>
      <c r="N91" s="32">
        <v>5</v>
      </c>
      <c r="O91" s="32"/>
      <c r="P91" s="31" t="str">
        <f>VLOOKUP(Q91,[1]Sheet1!B$2:C$395,2,0)</f>
        <v>00098</v>
      </c>
      <c r="Q91" s="27" t="s">
        <v>435</v>
      </c>
      <c r="R91" s="32">
        <v>1</v>
      </c>
      <c r="S91" s="32">
        <v>8</v>
      </c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30" x14ac:dyDescent="0.2">
      <c r="A92" s="12">
        <v>87</v>
      </c>
      <c r="B92" s="36" t="s">
        <v>417</v>
      </c>
      <c r="C92" s="37" t="s">
        <v>411</v>
      </c>
      <c r="D92" s="31" t="s">
        <v>443</v>
      </c>
      <c r="E92" s="51">
        <v>3</v>
      </c>
      <c r="F92" s="27" t="str">
        <f t="shared" si="6"/>
        <v>OMF1003_D2_HK1_2021_K18</v>
      </c>
      <c r="G92" s="14">
        <v>1</v>
      </c>
      <c r="H92" s="51">
        <v>40</v>
      </c>
      <c r="I92" s="51">
        <v>75</v>
      </c>
      <c r="J92" s="59"/>
      <c r="K92" s="32" t="s">
        <v>122</v>
      </c>
      <c r="L92" s="32">
        <v>4</v>
      </c>
      <c r="M92" s="32">
        <v>1</v>
      </c>
      <c r="N92" s="32">
        <v>3</v>
      </c>
      <c r="O92" s="32"/>
      <c r="P92" s="31" t="str">
        <f>VLOOKUP(Q92,[1]Sheet1!B$2:C$395,2,0)</f>
        <v>00113</v>
      </c>
      <c r="Q92" s="27" t="s">
        <v>457</v>
      </c>
      <c r="R92" s="32">
        <v>1</v>
      </c>
      <c r="S92" s="32">
        <v>8</v>
      </c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25.5" x14ac:dyDescent="0.2">
      <c r="A93" s="12">
        <v>88</v>
      </c>
      <c r="B93" s="36" t="s">
        <v>447</v>
      </c>
      <c r="C93" s="37" t="s">
        <v>448</v>
      </c>
      <c r="D93" s="31" t="s">
        <v>443</v>
      </c>
      <c r="E93" s="51">
        <v>2</v>
      </c>
      <c r="F93" s="27" t="str">
        <f t="shared" si="6"/>
        <v>SLF1023_D2_HK1_2021_K18</v>
      </c>
      <c r="G93" s="14">
        <v>1</v>
      </c>
      <c r="H93" s="51">
        <v>40</v>
      </c>
      <c r="I93" s="51">
        <v>75</v>
      </c>
      <c r="J93" s="59"/>
      <c r="K93" s="32" t="s">
        <v>122</v>
      </c>
      <c r="L93" s="32">
        <v>4</v>
      </c>
      <c r="M93" s="32">
        <v>4</v>
      </c>
      <c r="N93" s="32">
        <v>5</v>
      </c>
      <c r="O93" s="32"/>
      <c r="P93" s="31" t="str">
        <f>VLOOKUP(Q93,[1]Sheet1!B$2:C$395,2,0)</f>
        <v>00098</v>
      </c>
      <c r="Q93" s="27" t="s">
        <v>435</v>
      </c>
      <c r="R93" s="32">
        <v>1</v>
      </c>
      <c r="S93" s="32">
        <v>8</v>
      </c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30" x14ac:dyDescent="0.2">
      <c r="A94" s="12">
        <v>89</v>
      </c>
      <c r="B94" s="36" t="s">
        <v>449</v>
      </c>
      <c r="C94" s="37" t="s">
        <v>450</v>
      </c>
      <c r="D94" s="31" t="s">
        <v>443</v>
      </c>
      <c r="E94" s="51">
        <v>3</v>
      </c>
      <c r="F94" s="27" t="str">
        <f t="shared" si="6"/>
        <v>ASF2001_D2_HK1_2021_K18</v>
      </c>
      <c r="G94" s="14">
        <v>1</v>
      </c>
      <c r="H94" s="51">
        <v>40</v>
      </c>
      <c r="I94" s="51">
        <v>75</v>
      </c>
      <c r="J94" s="59"/>
      <c r="K94" s="32" t="s">
        <v>122</v>
      </c>
      <c r="L94" s="32">
        <v>3</v>
      </c>
      <c r="M94" s="32">
        <v>1</v>
      </c>
      <c r="N94" s="32">
        <v>3</v>
      </c>
      <c r="O94" s="32"/>
      <c r="P94" s="31" t="str">
        <f>VLOOKUP(Q94,[1]Sheet1!B$2:C$395,2,0)</f>
        <v>00123</v>
      </c>
      <c r="Q94" s="27" t="s">
        <v>458</v>
      </c>
      <c r="R94" s="32">
        <v>1</v>
      </c>
      <c r="S94" s="32">
        <v>8</v>
      </c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25.5" x14ac:dyDescent="0.2">
      <c r="A95" s="12">
        <v>90</v>
      </c>
      <c r="B95" s="36" t="s">
        <v>414</v>
      </c>
      <c r="C95" s="37" t="s">
        <v>415</v>
      </c>
      <c r="D95" s="31" t="s">
        <v>443</v>
      </c>
      <c r="E95" s="51">
        <v>2</v>
      </c>
      <c r="F95" s="27" t="str">
        <f t="shared" si="6"/>
        <v>ASF2018_D2_HK1_2021_K18</v>
      </c>
      <c r="G95" s="14">
        <v>1</v>
      </c>
      <c r="H95" s="51">
        <v>40</v>
      </c>
      <c r="I95" s="51">
        <v>75</v>
      </c>
      <c r="J95" s="59"/>
      <c r="K95" s="32" t="s">
        <v>122</v>
      </c>
      <c r="L95" s="32">
        <v>3</v>
      </c>
      <c r="M95" s="32">
        <v>4</v>
      </c>
      <c r="N95" s="32">
        <v>5</v>
      </c>
      <c r="O95" s="32"/>
      <c r="P95" s="31" t="str">
        <f>VLOOKUP(Q95,[1]Sheet1!B$2:C$395,2,0)</f>
        <v>00122</v>
      </c>
      <c r="Q95" s="27" t="s">
        <v>419</v>
      </c>
      <c r="R95" s="32">
        <v>1</v>
      </c>
      <c r="S95" s="32">
        <v>8</v>
      </c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30" x14ac:dyDescent="0.2">
      <c r="A96" s="12">
        <v>91</v>
      </c>
      <c r="B96" s="36" t="s">
        <v>449</v>
      </c>
      <c r="C96" s="37" t="s">
        <v>450</v>
      </c>
      <c r="D96" s="31" t="s">
        <v>443</v>
      </c>
      <c r="E96" s="51">
        <v>3</v>
      </c>
      <c r="F96" s="27" t="str">
        <f t="shared" si="6"/>
        <v>ASF2001_D2_HK1_2021_K18</v>
      </c>
      <c r="G96" s="14">
        <v>1</v>
      </c>
      <c r="H96" s="51">
        <v>40</v>
      </c>
      <c r="I96" s="51">
        <v>75</v>
      </c>
      <c r="J96" s="59"/>
      <c r="K96" s="32" t="s">
        <v>122</v>
      </c>
      <c r="L96" s="32">
        <v>5</v>
      </c>
      <c r="M96" s="32">
        <v>1</v>
      </c>
      <c r="N96" s="32">
        <v>3</v>
      </c>
      <c r="O96" s="32"/>
      <c r="P96" s="31" t="str">
        <f>VLOOKUP(Q96,[1]Sheet1!B$2:C$395,2,0)</f>
        <v>00123</v>
      </c>
      <c r="Q96" s="27" t="s">
        <v>458</v>
      </c>
      <c r="R96" s="32">
        <v>1</v>
      </c>
      <c r="S96" s="32">
        <v>8</v>
      </c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25.5" x14ac:dyDescent="0.2">
      <c r="A97" s="12">
        <v>92</v>
      </c>
      <c r="B97" s="36" t="s">
        <v>414</v>
      </c>
      <c r="C97" s="37" t="s">
        <v>415</v>
      </c>
      <c r="D97" s="31" t="s">
        <v>443</v>
      </c>
      <c r="E97" s="51">
        <v>2</v>
      </c>
      <c r="F97" s="27" t="str">
        <f t="shared" si="6"/>
        <v>ASF2018_D2_HK1_2021_K18</v>
      </c>
      <c r="G97" s="14">
        <v>1</v>
      </c>
      <c r="H97" s="51">
        <v>40</v>
      </c>
      <c r="I97" s="51">
        <v>75</v>
      </c>
      <c r="J97" s="59"/>
      <c r="K97" s="32" t="s">
        <v>122</v>
      </c>
      <c r="L97" s="32">
        <v>5</v>
      </c>
      <c r="M97" s="32">
        <v>4</v>
      </c>
      <c r="N97" s="32">
        <v>5</v>
      </c>
      <c r="O97" s="32"/>
      <c r="P97" s="31" t="str">
        <f>VLOOKUP(Q97,[1]Sheet1!B$2:C$395,2,0)</f>
        <v>00122</v>
      </c>
      <c r="Q97" s="27" t="s">
        <v>419</v>
      </c>
      <c r="R97" s="32">
        <v>1</v>
      </c>
      <c r="S97" s="32">
        <v>8</v>
      </c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30" x14ac:dyDescent="0.2">
      <c r="A98" s="12">
        <v>93</v>
      </c>
      <c r="B98" s="36" t="s">
        <v>455</v>
      </c>
      <c r="C98" s="37" t="s">
        <v>451</v>
      </c>
      <c r="D98" s="31" t="s">
        <v>443</v>
      </c>
      <c r="E98" s="51">
        <v>3</v>
      </c>
      <c r="F98" s="27" t="str">
        <f t="shared" si="6"/>
        <v>ASF2025_D2_HK1_2021_K18</v>
      </c>
      <c r="G98" s="14">
        <v>1</v>
      </c>
      <c r="H98" s="51">
        <v>40</v>
      </c>
      <c r="I98" s="51">
        <v>75</v>
      </c>
      <c r="J98" s="59"/>
      <c r="K98" s="32" t="s">
        <v>145</v>
      </c>
      <c r="L98" s="32">
        <v>2</v>
      </c>
      <c r="M98" s="32">
        <v>6</v>
      </c>
      <c r="N98" s="32">
        <v>8</v>
      </c>
      <c r="O98" s="32"/>
      <c r="P98" s="31" t="str">
        <f>VLOOKUP(Q98,[1]Sheet1!B$2:C$395,2,0)</f>
        <v>00119</v>
      </c>
      <c r="Q98" s="27" t="s">
        <v>373</v>
      </c>
      <c r="R98" s="32">
        <v>1</v>
      </c>
      <c r="S98" s="32">
        <v>8</v>
      </c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25.5" x14ac:dyDescent="0.2">
      <c r="A99" s="12">
        <v>94</v>
      </c>
      <c r="B99" s="36" t="s">
        <v>423</v>
      </c>
      <c r="C99" s="37" t="s">
        <v>355</v>
      </c>
      <c r="D99" s="31" t="s">
        <v>443</v>
      </c>
      <c r="E99" s="51">
        <v>2</v>
      </c>
      <c r="F99" s="27" t="str">
        <f t="shared" si="6"/>
        <v>ARF1001_D2_HK1_2021_K18</v>
      </c>
      <c r="G99" s="14">
        <v>1</v>
      </c>
      <c r="H99" s="51">
        <v>40</v>
      </c>
      <c r="I99" s="51">
        <v>75</v>
      </c>
      <c r="J99" s="59"/>
      <c r="K99" s="32" t="s">
        <v>145</v>
      </c>
      <c r="L99" s="32">
        <v>2</v>
      </c>
      <c r="M99" s="32">
        <v>9</v>
      </c>
      <c r="N99" s="32">
        <v>10</v>
      </c>
      <c r="O99" s="32"/>
      <c r="P99" s="31" t="str">
        <f>VLOOKUP(Q99,[1]Sheet1!B$2:C$395,2,0)</f>
        <v>00171</v>
      </c>
      <c r="Q99" s="27" t="s">
        <v>349</v>
      </c>
      <c r="R99" s="32">
        <v>1</v>
      </c>
      <c r="S99" s="32">
        <v>8</v>
      </c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30" x14ac:dyDescent="0.2">
      <c r="A100" s="12">
        <v>95</v>
      </c>
      <c r="B100" s="36" t="s">
        <v>455</v>
      </c>
      <c r="C100" s="37" t="s">
        <v>451</v>
      </c>
      <c r="D100" s="31" t="s">
        <v>443</v>
      </c>
      <c r="E100" s="51">
        <v>3</v>
      </c>
      <c r="F100" s="27" t="str">
        <f t="shared" si="6"/>
        <v>ASF2025_D2_HK1_2021_K18</v>
      </c>
      <c r="G100" s="14">
        <v>1</v>
      </c>
      <c r="H100" s="51">
        <v>40</v>
      </c>
      <c r="I100" s="51">
        <v>75</v>
      </c>
      <c r="J100" s="59"/>
      <c r="K100" s="32" t="s">
        <v>145</v>
      </c>
      <c r="L100" s="32">
        <v>4</v>
      </c>
      <c r="M100" s="32">
        <v>6</v>
      </c>
      <c r="N100" s="32">
        <v>8</v>
      </c>
      <c r="O100" s="32"/>
      <c r="P100" s="31" t="str">
        <f>VLOOKUP(Q100,[1]Sheet1!B$2:C$395,2,0)</f>
        <v>00119</v>
      </c>
      <c r="Q100" s="27" t="s">
        <v>373</v>
      </c>
      <c r="R100" s="32">
        <v>1</v>
      </c>
      <c r="S100" s="32">
        <v>8</v>
      </c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25.5" x14ac:dyDescent="0.2">
      <c r="A101" s="12">
        <v>96</v>
      </c>
      <c r="B101" s="36" t="s">
        <v>423</v>
      </c>
      <c r="C101" s="37" t="s">
        <v>355</v>
      </c>
      <c r="D101" s="31" t="s">
        <v>443</v>
      </c>
      <c r="E101" s="51">
        <v>2</v>
      </c>
      <c r="F101" s="27" t="str">
        <f t="shared" si="6"/>
        <v>ARF1001_D2_HK1_2021_K18</v>
      </c>
      <c r="G101" s="14">
        <v>1</v>
      </c>
      <c r="H101" s="51">
        <v>40</v>
      </c>
      <c r="I101" s="51">
        <v>75</v>
      </c>
      <c r="J101" s="59"/>
      <c r="K101" s="32" t="s">
        <v>145</v>
      </c>
      <c r="L101" s="32">
        <v>4</v>
      </c>
      <c r="M101" s="32">
        <v>9</v>
      </c>
      <c r="N101" s="32">
        <v>10</v>
      </c>
      <c r="O101" s="32"/>
      <c r="P101" s="31" t="str">
        <f>VLOOKUP(Q101,[1]Sheet1!B$2:C$395,2,0)</f>
        <v>00171</v>
      </c>
      <c r="Q101" s="27" t="s">
        <v>349</v>
      </c>
      <c r="R101" s="32">
        <v>1</v>
      </c>
      <c r="S101" s="32">
        <v>8</v>
      </c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25.5" x14ac:dyDescent="0.2">
      <c r="A102" s="12">
        <v>97</v>
      </c>
      <c r="B102" s="36" t="s">
        <v>407</v>
      </c>
      <c r="C102" s="37" t="s">
        <v>408</v>
      </c>
      <c r="D102" s="31" t="s">
        <v>443</v>
      </c>
      <c r="E102" s="51">
        <v>3</v>
      </c>
      <c r="F102" s="27" t="str">
        <f t="shared" si="6"/>
        <v>PSF2049_D2_HK1_2021_K18</v>
      </c>
      <c r="G102" s="14">
        <v>1</v>
      </c>
      <c r="H102" s="51">
        <v>40</v>
      </c>
      <c r="I102" s="51">
        <v>75</v>
      </c>
      <c r="J102" s="59"/>
      <c r="K102" s="32" t="s">
        <v>145</v>
      </c>
      <c r="L102" s="32">
        <v>3</v>
      </c>
      <c r="M102" s="32">
        <v>6</v>
      </c>
      <c r="N102" s="32">
        <v>8</v>
      </c>
      <c r="O102" s="32"/>
      <c r="P102" s="31" t="str">
        <f>VLOOKUP(Q102,[1]Sheet1!B$2:C$395,2,0)</f>
        <v>00330</v>
      </c>
      <c r="Q102" s="27" t="s">
        <v>159</v>
      </c>
      <c r="R102" s="32">
        <v>1</v>
      </c>
      <c r="S102" s="32">
        <v>8</v>
      </c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25.5" x14ac:dyDescent="0.2">
      <c r="A103" s="12">
        <v>98</v>
      </c>
      <c r="B103" s="36" t="s">
        <v>407</v>
      </c>
      <c r="C103" s="37" t="s">
        <v>408</v>
      </c>
      <c r="D103" s="31" t="s">
        <v>443</v>
      </c>
      <c r="E103" s="51">
        <v>3</v>
      </c>
      <c r="F103" s="27" t="str">
        <f t="shared" si="6"/>
        <v>PSF2049_D2_HK1_2021_K18</v>
      </c>
      <c r="G103" s="14">
        <v>1</v>
      </c>
      <c r="H103" s="51">
        <v>40</v>
      </c>
      <c r="I103" s="51">
        <v>75</v>
      </c>
      <c r="J103" s="60"/>
      <c r="K103" s="32" t="s">
        <v>145</v>
      </c>
      <c r="L103" s="32">
        <v>6</v>
      </c>
      <c r="M103" s="32">
        <v>6</v>
      </c>
      <c r="N103" s="32">
        <v>8</v>
      </c>
      <c r="O103" s="32"/>
      <c r="P103" s="31" t="str">
        <f>VLOOKUP(Q103,[1]Sheet1!B$2:C$395,2,0)</f>
        <v>00330</v>
      </c>
      <c r="Q103" s="27" t="s">
        <v>159</v>
      </c>
      <c r="R103" s="32">
        <v>1</v>
      </c>
      <c r="S103" s="32">
        <v>8</v>
      </c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21.75" customHeight="1" x14ac:dyDescent="0.2">
      <c r="A104" s="12">
        <v>99</v>
      </c>
      <c r="B104" s="36" t="s">
        <v>460</v>
      </c>
      <c r="C104" s="37" t="s">
        <v>461</v>
      </c>
      <c r="D104" s="31" t="s">
        <v>459</v>
      </c>
      <c r="E104" s="51">
        <v>2</v>
      </c>
      <c r="F104" s="27" t="str">
        <f t="shared" si="6"/>
        <v>ARF2025_D2_HK1_2021_K18</v>
      </c>
      <c r="G104" s="14">
        <v>1</v>
      </c>
      <c r="H104" s="51">
        <v>40</v>
      </c>
      <c r="I104" s="51">
        <v>80</v>
      </c>
      <c r="J104" s="58">
        <v>9</v>
      </c>
      <c r="K104" s="32" t="s">
        <v>122</v>
      </c>
      <c r="L104" s="32">
        <v>3</v>
      </c>
      <c r="M104" s="32">
        <v>1</v>
      </c>
      <c r="N104" s="32">
        <v>4</v>
      </c>
      <c r="O104" s="32"/>
      <c r="P104" s="31" t="str">
        <f>VLOOKUP(Q104,[1]Sheet1!B$2:C$395,2,0)</f>
        <v>00076</v>
      </c>
      <c r="Q104" s="27" t="s">
        <v>268</v>
      </c>
      <c r="R104" s="32">
        <v>1</v>
      </c>
      <c r="S104" s="32">
        <v>8</v>
      </c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21.75" customHeight="1" x14ac:dyDescent="0.2">
      <c r="A105" s="12">
        <v>100</v>
      </c>
      <c r="B105" s="36" t="s">
        <v>462</v>
      </c>
      <c r="C105" s="37" t="s">
        <v>463</v>
      </c>
      <c r="D105" s="31" t="s">
        <v>459</v>
      </c>
      <c r="E105" s="51">
        <v>2</v>
      </c>
      <c r="F105" s="27" t="str">
        <f t="shared" si="6"/>
        <v>CIF1014_D2_HK1_2021_K18</v>
      </c>
      <c r="G105" s="14">
        <v>1</v>
      </c>
      <c r="H105" s="51">
        <v>40</v>
      </c>
      <c r="I105" s="51">
        <v>80</v>
      </c>
      <c r="J105" s="59"/>
      <c r="K105" s="32" t="s">
        <v>122</v>
      </c>
      <c r="L105" s="32">
        <v>4</v>
      </c>
      <c r="M105" s="32">
        <v>1</v>
      </c>
      <c r="N105" s="32">
        <v>4</v>
      </c>
      <c r="O105" s="32"/>
      <c r="P105" s="31" t="str">
        <f>VLOOKUP(Q105,[1]Sheet1!B$2:C$395,2,0)</f>
        <v>00177</v>
      </c>
      <c r="Q105" s="27" t="s">
        <v>324</v>
      </c>
      <c r="R105" s="32">
        <v>1</v>
      </c>
      <c r="S105" s="32">
        <v>8</v>
      </c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30" x14ac:dyDescent="0.2">
      <c r="A106" s="12">
        <v>101</v>
      </c>
      <c r="B106" s="36" t="s">
        <v>464</v>
      </c>
      <c r="C106" s="37" t="s">
        <v>465</v>
      </c>
      <c r="D106" s="31" t="s">
        <v>459</v>
      </c>
      <c r="E106" s="51">
        <v>2</v>
      </c>
      <c r="F106" s="27" t="str">
        <f t="shared" si="6"/>
        <v>CIF1037_D2_HK1_2021_K18</v>
      </c>
      <c r="G106" s="14">
        <v>1</v>
      </c>
      <c r="H106" s="51">
        <v>40</v>
      </c>
      <c r="I106" s="51">
        <v>80</v>
      </c>
      <c r="J106" s="59"/>
      <c r="K106" s="32" t="s">
        <v>122</v>
      </c>
      <c r="L106" s="32">
        <v>5</v>
      </c>
      <c r="M106" s="32">
        <v>1</v>
      </c>
      <c r="N106" s="32">
        <v>4</v>
      </c>
      <c r="O106" s="32"/>
      <c r="P106" s="31" t="str">
        <f>VLOOKUP(Q106,[1]Sheet1!B$2:C$395,2,0)</f>
        <v>00084</v>
      </c>
      <c r="Q106" s="27" t="s">
        <v>325</v>
      </c>
      <c r="R106" s="32">
        <v>1</v>
      </c>
      <c r="S106" s="32">
        <v>8</v>
      </c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30" x14ac:dyDescent="0.2">
      <c r="A107" s="12">
        <v>102</v>
      </c>
      <c r="B107" s="36" t="s">
        <v>466</v>
      </c>
      <c r="C107" s="37" t="s">
        <v>467</v>
      </c>
      <c r="D107" s="31" t="s">
        <v>459</v>
      </c>
      <c r="E107" s="51">
        <v>2</v>
      </c>
      <c r="F107" s="27" t="str">
        <f t="shared" si="6"/>
        <v>ARF2006_D2_HK1_2021_K18</v>
      </c>
      <c r="G107" s="14">
        <v>1</v>
      </c>
      <c r="H107" s="51">
        <v>40</v>
      </c>
      <c r="I107" s="51">
        <v>80</v>
      </c>
      <c r="J107" s="60"/>
      <c r="K107" s="32" t="s">
        <v>122</v>
      </c>
      <c r="L107" s="32">
        <v>6</v>
      </c>
      <c r="M107" s="32">
        <v>1</v>
      </c>
      <c r="N107" s="32">
        <v>4</v>
      </c>
      <c r="O107" s="32"/>
      <c r="P107" s="31" t="str">
        <f>VLOOKUP(Q107,[1]Sheet1!B$2:C$395,2,0)</f>
        <v>00077</v>
      </c>
      <c r="Q107" s="27" t="s">
        <v>202</v>
      </c>
      <c r="R107" s="32">
        <v>1</v>
      </c>
      <c r="S107" s="32">
        <v>8</v>
      </c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25.5" x14ac:dyDescent="0.2">
      <c r="A108" s="12">
        <v>103</v>
      </c>
      <c r="B108" s="44" t="s">
        <v>476</v>
      </c>
      <c r="C108" s="45" t="s">
        <v>477</v>
      </c>
      <c r="D108" s="31" t="s">
        <v>473</v>
      </c>
      <c r="E108" s="51">
        <v>2</v>
      </c>
      <c r="F108" s="27" t="str">
        <f t="shared" ref="F108:F113" si="7">C108&amp;"_D2_HK1_2021_K18"</f>
        <v>PSF1002_D2_HK1_2021_K18</v>
      </c>
      <c r="G108" s="14">
        <v>1</v>
      </c>
      <c r="H108" s="51">
        <v>40</v>
      </c>
      <c r="I108" s="51">
        <v>65</v>
      </c>
      <c r="J108" s="59">
        <v>9</v>
      </c>
      <c r="K108" s="32" t="s">
        <v>122</v>
      </c>
      <c r="L108" s="32">
        <v>3</v>
      </c>
      <c r="M108" s="32">
        <v>1</v>
      </c>
      <c r="N108" s="32">
        <v>2</v>
      </c>
      <c r="O108" s="32"/>
      <c r="P108" s="31" t="str">
        <f>VLOOKUP(Q108,[1]Sheet1!B$2:C$395,2,0)</f>
        <v>00131</v>
      </c>
      <c r="Q108" s="27" t="s">
        <v>132</v>
      </c>
      <c r="R108" s="32">
        <v>1</v>
      </c>
      <c r="S108" s="32">
        <v>8</v>
      </c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25.5" x14ac:dyDescent="0.2">
      <c r="A109" s="12">
        <v>104</v>
      </c>
      <c r="B109" s="44" t="s">
        <v>407</v>
      </c>
      <c r="C109" s="45" t="s">
        <v>408</v>
      </c>
      <c r="D109" s="31" t="s">
        <v>473</v>
      </c>
      <c r="E109" s="51">
        <v>3</v>
      </c>
      <c r="F109" s="27" t="str">
        <f t="shared" ref="F109" si="8">C109&amp;"_D2_HK1_2021_K18"</f>
        <v>PSF2049_D2_HK1_2021_K18</v>
      </c>
      <c r="G109" s="14">
        <v>1</v>
      </c>
      <c r="H109" s="51">
        <v>40</v>
      </c>
      <c r="I109" s="51">
        <v>65</v>
      </c>
      <c r="J109" s="59"/>
      <c r="K109" s="32" t="s">
        <v>122</v>
      </c>
      <c r="L109" s="32">
        <v>3</v>
      </c>
      <c r="M109" s="32">
        <v>3</v>
      </c>
      <c r="N109" s="32">
        <v>5</v>
      </c>
      <c r="O109" s="32"/>
      <c r="P109" s="31" t="str">
        <f>VLOOKUP(Q109,[1]Sheet1!B$2:C$395,2,0)</f>
        <v>00330</v>
      </c>
      <c r="Q109" s="27" t="s">
        <v>159</v>
      </c>
      <c r="R109" s="32">
        <v>1</v>
      </c>
      <c r="S109" s="32">
        <v>8</v>
      </c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25.5" x14ac:dyDescent="0.2">
      <c r="A110" s="12">
        <v>105</v>
      </c>
      <c r="B110" s="44" t="s">
        <v>476</v>
      </c>
      <c r="C110" s="45" t="s">
        <v>477</v>
      </c>
      <c r="D110" s="31" t="s">
        <v>473</v>
      </c>
      <c r="E110" s="51">
        <v>2</v>
      </c>
      <c r="F110" s="27" t="str">
        <f t="shared" si="7"/>
        <v>PSF1002_D2_HK1_2021_K18</v>
      </c>
      <c r="G110" s="14">
        <v>1</v>
      </c>
      <c r="H110" s="51">
        <v>40</v>
      </c>
      <c r="I110" s="51">
        <v>65</v>
      </c>
      <c r="J110" s="59"/>
      <c r="K110" s="32" t="s">
        <v>122</v>
      </c>
      <c r="L110" s="32">
        <v>5</v>
      </c>
      <c r="M110" s="32">
        <v>1</v>
      </c>
      <c r="N110" s="32">
        <v>2</v>
      </c>
      <c r="O110" s="32"/>
      <c r="P110" s="31" t="str">
        <f>VLOOKUP(Q110,[1]Sheet1!B$2:C$395,2,0)</f>
        <v>00131</v>
      </c>
      <c r="Q110" s="27" t="s">
        <v>132</v>
      </c>
      <c r="R110" s="32">
        <v>1</v>
      </c>
      <c r="S110" s="32">
        <v>8</v>
      </c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25.5" x14ac:dyDescent="0.2">
      <c r="A111" s="12">
        <v>106</v>
      </c>
      <c r="B111" s="44" t="s">
        <v>407</v>
      </c>
      <c r="C111" s="45" t="s">
        <v>408</v>
      </c>
      <c r="D111" s="31" t="s">
        <v>473</v>
      </c>
      <c r="E111" s="51">
        <v>3</v>
      </c>
      <c r="F111" s="27" t="str">
        <f t="shared" si="7"/>
        <v>PSF2049_D2_HK1_2021_K18</v>
      </c>
      <c r="G111" s="14">
        <v>1</v>
      </c>
      <c r="H111" s="51">
        <v>40</v>
      </c>
      <c r="I111" s="51">
        <v>65</v>
      </c>
      <c r="J111" s="59"/>
      <c r="K111" s="32" t="s">
        <v>122</v>
      </c>
      <c r="L111" s="32">
        <v>5</v>
      </c>
      <c r="M111" s="32">
        <v>3</v>
      </c>
      <c r="N111" s="32">
        <v>5</v>
      </c>
      <c r="O111" s="32"/>
      <c r="P111" s="31" t="str">
        <f>VLOOKUP(Q111,[1]Sheet1!B$2:C$395,2,0)</f>
        <v>00330</v>
      </c>
      <c r="Q111" s="27" t="s">
        <v>159</v>
      </c>
      <c r="R111" s="32">
        <v>1</v>
      </c>
      <c r="S111" s="32">
        <v>8</v>
      </c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25.5" x14ac:dyDescent="0.2">
      <c r="A112" s="12">
        <v>107</v>
      </c>
      <c r="B112" s="44" t="s">
        <v>150</v>
      </c>
      <c r="C112" s="45" t="s">
        <v>151</v>
      </c>
      <c r="D112" s="31" t="s">
        <v>473</v>
      </c>
      <c r="E112" s="51">
        <v>2</v>
      </c>
      <c r="F112" s="27" t="str">
        <f t="shared" si="7"/>
        <v>PSF2042_D2_HK1_2021_K18</v>
      </c>
      <c r="G112" s="14">
        <v>1</v>
      </c>
      <c r="H112" s="51">
        <v>40</v>
      </c>
      <c r="I112" s="51">
        <v>65</v>
      </c>
      <c r="J112" s="60"/>
      <c r="K112" s="32" t="s">
        <v>122</v>
      </c>
      <c r="L112" s="32">
        <v>6</v>
      </c>
      <c r="M112" s="32">
        <v>1</v>
      </c>
      <c r="N112" s="32">
        <v>4</v>
      </c>
      <c r="O112" s="32"/>
      <c r="P112" s="31" t="str">
        <f>VLOOKUP(Q112,[1]Sheet1!B$2:C$395,2,0)</f>
        <v>00270</v>
      </c>
      <c r="Q112" s="27" t="s">
        <v>152</v>
      </c>
      <c r="R112" s="32">
        <v>1</v>
      </c>
      <c r="S112" s="32">
        <v>8</v>
      </c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30" x14ac:dyDescent="0.2">
      <c r="A113" s="12">
        <v>108</v>
      </c>
      <c r="B113" s="44" t="s">
        <v>486</v>
      </c>
      <c r="C113" s="45" t="s">
        <v>487</v>
      </c>
      <c r="D113" s="31" t="s">
        <v>478</v>
      </c>
      <c r="E113" s="51">
        <v>3</v>
      </c>
      <c r="F113" s="27" t="str">
        <f t="shared" si="7"/>
        <v>CIF1038_D2_HK1_2021_K18</v>
      </c>
      <c r="G113" s="14">
        <v>1</v>
      </c>
      <c r="H113" s="51">
        <v>15</v>
      </c>
      <c r="I113" s="51">
        <v>25</v>
      </c>
      <c r="J113" s="61">
        <v>9</v>
      </c>
      <c r="K113" s="32" t="s">
        <v>122</v>
      </c>
      <c r="L113" s="32">
        <v>2</v>
      </c>
      <c r="M113" s="32">
        <v>1</v>
      </c>
      <c r="N113" s="32">
        <v>3</v>
      </c>
      <c r="O113" s="32"/>
      <c r="P113" s="31" t="str">
        <f>VLOOKUP(Q113,[1]Sheet1!B$2:C$395,2,0)</f>
        <v>00179</v>
      </c>
      <c r="Q113" s="27" t="s">
        <v>485</v>
      </c>
      <c r="R113" s="32">
        <v>1</v>
      </c>
      <c r="S113" s="32">
        <v>8</v>
      </c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21.75" customHeight="1" x14ac:dyDescent="0.2">
      <c r="A114" s="12">
        <v>109</v>
      </c>
      <c r="B114" s="36" t="s">
        <v>488</v>
      </c>
      <c r="C114" s="37" t="s">
        <v>489</v>
      </c>
      <c r="D114" s="31" t="s">
        <v>478</v>
      </c>
      <c r="E114" s="51">
        <v>2</v>
      </c>
      <c r="F114" s="27" t="str">
        <f t="shared" ref="F114" si="9">C114&amp;"_D2_HK1_2021_K18"</f>
        <v>OMF2007_D2_HK1_2021_K18</v>
      </c>
      <c r="G114" s="14">
        <v>1</v>
      </c>
      <c r="H114" s="51">
        <v>15</v>
      </c>
      <c r="I114" s="51">
        <v>25</v>
      </c>
      <c r="J114" s="61"/>
      <c r="K114" s="32" t="s">
        <v>122</v>
      </c>
      <c r="L114" s="32">
        <v>2</v>
      </c>
      <c r="M114" s="32">
        <v>4</v>
      </c>
      <c r="N114" s="32">
        <v>5</v>
      </c>
      <c r="O114" s="32"/>
      <c r="P114" s="31" t="str">
        <f>VLOOKUP(Q114,[1]Sheet1!B$2:C$395,2,0)</f>
        <v>0000</v>
      </c>
      <c r="Q114" s="27" t="s">
        <v>490</v>
      </c>
      <c r="R114" s="32">
        <v>1</v>
      </c>
      <c r="S114" s="32">
        <v>8</v>
      </c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30" x14ac:dyDescent="0.2">
      <c r="A115" s="12">
        <v>110</v>
      </c>
      <c r="B115" s="44" t="s">
        <v>486</v>
      </c>
      <c r="C115" s="45" t="s">
        <v>487</v>
      </c>
      <c r="D115" s="31" t="s">
        <v>478</v>
      </c>
      <c r="E115" s="51">
        <v>3</v>
      </c>
      <c r="F115" s="27" t="str">
        <f t="shared" ref="F115:F117" si="10">C115&amp;"_D2_HK1_2021_K18"</f>
        <v>CIF1038_D2_HK1_2021_K18</v>
      </c>
      <c r="G115" s="14">
        <v>1</v>
      </c>
      <c r="H115" s="51">
        <v>15</v>
      </c>
      <c r="I115" s="51">
        <v>25</v>
      </c>
      <c r="J115" s="61"/>
      <c r="K115" s="32" t="s">
        <v>122</v>
      </c>
      <c r="L115" s="32">
        <v>4</v>
      </c>
      <c r="M115" s="32">
        <v>1</v>
      </c>
      <c r="N115" s="32">
        <v>3</v>
      </c>
      <c r="O115" s="32"/>
      <c r="P115" s="31" t="str">
        <f>VLOOKUP(Q115,[1]Sheet1!B$2:C$395,2,0)</f>
        <v>00179</v>
      </c>
      <c r="Q115" s="27" t="s">
        <v>485</v>
      </c>
      <c r="R115" s="32">
        <v>1</v>
      </c>
      <c r="S115" s="32">
        <v>8</v>
      </c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21.75" customHeight="1" x14ac:dyDescent="0.2">
      <c r="A116" s="12">
        <v>111</v>
      </c>
      <c r="B116" s="36" t="s">
        <v>488</v>
      </c>
      <c r="C116" s="37" t="s">
        <v>489</v>
      </c>
      <c r="D116" s="31" t="s">
        <v>478</v>
      </c>
      <c r="E116" s="51">
        <v>2</v>
      </c>
      <c r="F116" s="27" t="str">
        <f t="shared" si="10"/>
        <v>OMF2007_D2_HK1_2021_K18</v>
      </c>
      <c r="G116" s="14">
        <v>1</v>
      </c>
      <c r="H116" s="51">
        <v>15</v>
      </c>
      <c r="I116" s="51">
        <v>25</v>
      </c>
      <c r="J116" s="61"/>
      <c r="K116" s="32" t="s">
        <v>122</v>
      </c>
      <c r="L116" s="32">
        <v>4</v>
      </c>
      <c r="M116" s="32">
        <v>4</v>
      </c>
      <c r="N116" s="32">
        <v>5</v>
      </c>
      <c r="O116" s="32"/>
      <c r="P116" s="31" t="str">
        <f>VLOOKUP(Q116,[1]Sheet1!B$2:C$395,2,0)</f>
        <v>0000</v>
      </c>
      <c r="Q116" s="27" t="s">
        <v>490</v>
      </c>
      <c r="R116" s="32">
        <v>1</v>
      </c>
      <c r="S116" s="32">
        <v>8</v>
      </c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21.75" customHeight="1" x14ac:dyDescent="0.2">
      <c r="A117" s="12">
        <v>112</v>
      </c>
      <c r="B117" s="44" t="s">
        <v>491</v>
      </c>
      <c r="C117" s="45" t="s">
        <v>492</v>
      </c>
      <c r="D117" s="31" t="s">
        <v>478</v>
      </c>
      <c r="E117" s="51">
        <v>2</v>
      </c>
      <c r="F117" s="27" t="str">
        <f t="shared" si="10"/>
        <v>CIF1015_D2_HK1_2021_K18</v>
      </c>
      <c r="G117" s="14">
        <v>1</v>
      </c>
      <c r="H117" s="51">
        <v>15</v>
      </c>
      <c r="I117" s="51">
        <v>25</v>
      </c>
      <c r="J117" s="61"/>
      <c r="K117" s="32" t="s">
        <v>122</v>
      </c>
      <c r="L117" s="32">
        <v>6</v>
      </c>
      <c r="M117" s="32">
        <v>1</v>
      </c>
      <c r="N117" s="32">
        <v>4</v>
      </c>
      <c r="O117" s="32"/>
      <c r="P117" s="31" t="str">
        <f>VLOOKUP(Q117,[1]Sheet1!B$2:C$395,2,0)</f>
        <v>00177</v>
      </c>
      <c r="Q117" s="27" t="s">
        <v>324</v>
      </c>
      <c r="R117" s="32">
        <v>1</v>
      </c>
      <c r="S117" s="32">
        <v>8</v>
      </c>
      <c r="U117" s="16"/>
      <c r="V117" s="16"/>
      <c r="W117" s="16"/>
      <c r="X117" s="16"/>
      <c r="Y117" s="16"/>
      <c r="Z117" s="16"/>
      <c r="AA117" s="16"/>
      <c r="AB117" s="16"/>
      <c r="AC117" s="16"/>
    </row>
  </sheetData>
  <autoFilter ref="A5:S117"/>
  <mergeCells count="14">
    <mergeCell ref="J6:J15"/>
    <mergeCell ref="J90:J103"/>
    <mergeCell ref="J53:J60"/>
    <mergeCell ref="J61:J72"/>
    <mergeCell ref="A1:S1"/>
    <mergeCell ref="A2:E2"/>
    <mergeCell ref="F2:S2"/>
    <mergeCell ref="J16:J31"/>
    <mergeCell ref="J32:J52"/>
    <mergeCell ref="J104:J107"/>
    <mergeCell ref="J108:J112"/>
    <mergeCell ref="J113:J117"/>
    <mergeCell ref="J73:J77"/>
    <mergeCell ref="J78:J89"/>
  </mergeCells>
  <dataValidations count="9">
    <dataValidation showInputMessage="1" showErrorMessage="1" sqref="A4:E4 G4:Q4"/>
    <dataValidation type="whole" allowBlank="1" showInputMessage="1" showErrorMessage="1" errorTitle="Kiểm tra dữ liệu nhập vào" error="Bạn nhập từ 1 đến 500" promptTitle="Kiểm tra dữ liệu nhập vào" prompt="Bạn nhập từ 1 đến 500" sqref="J32 J53 J61 J73 I6:I117 J78 J16 J6 J90 J104 J109 J113">
      <formula1>1</formula1>
      <formula2>500</formula2>
    </dataValidation>
    <dataValidation type="decimal" allowBlank="1" showInputMessage="1" showErrorMessage="1" errorTitle="Kiểm tra dữ liệu nhập vào" error="Nhập số tín chỉ là số từ 0 đến 20" promptTitle="Kiểm tra dữ liệu nhập vào" prompt="Nhập số tín chỉ là số từ 0 đến 20" sqref="E6:E117">
      <formula1>0</formula1>
      <formula2>20</formula2>
    </dataValidation>
    <dataValidation type="decimal" allowBlank="1" showInputMessage="1" showErrorMessage="1" errorTitle="Kiểm tra nhập dữ liệu" error="Bạn nhập thứ từ: 2 đến 7" promptTitle="Kiểm tra nhập dữ liệu" prompt="Bạn nhập thứ từ: 2 đến 7" sqref="L6:L117">
      <formula1>2</formula1>
      <formula2>7</formula2>
    </dataValidation>
    <dataValidation type="list" allowBlank="1" showInputMessage="1" showErrorMessage="1" errorTitle="Kiểm tra dữ liệu nhập vào" error="Bạn nhập: Sáng, Chiều, Tối" promptTitle="Kiểm tra dữ liệu nhập vào" prompt="Bạn nhập: Sáng, Chiều, Tối" sqref="K6:K117">
      <formula1>"Sáng, Chiều, Tối"</formula1>
    </dataValidation>
    <dataValidation type="decimal" allowBlank="1" showInputMessage="1" showErrorMessage="1" errorTitle="Kiểm tra dữ liệu nhập vào" error="Bạn nhập từ: 1 đến 20" promptTitle="Kiểm tra dữ liệu nhập vào" prompt="Bạn nhập từ: 1 đến 20" sqref="M6:M117">
      <formula1>1</formula1>
      <formula2>20</formula2>
    </dataValidation>
    <dataValidation type="decimal" allowBlank="1" showInputMessage="1" showErrorMessage="1" errorTitle="Kiểm tra dữ liệu nhập vào" error="Bạn nhập từ 1 đến 500" promptTitle="Kiểm tra dữ liệu nhập vào" prompt="Bạn nhập từ 1 đến 500" sqref="H6:H117">
      <formula1>1</formula1>
      <formula2>500</formula2>
    </dataValidation>
    <dataValidation type="whole" errorStyle="warning" allowBlank="1" showInputMessage="1" showErrorMessage="1" errorTitle="Kiểm tra dữ liệu nhập vào" error="Bạn nhập từ: 1 đến 20" promptTitle="Kiểm tra dữ liệu nhập vào" prompt="Bạn nhập từ: 1 đến 20" sqref="N6:N117">
      <formula1>1</formula1>
      <formula2>50</formula2>
    </dataValidation>
    <dataValidation allowBlank="1" showInputMessage="1" showErrorMessage="1" promptTitle="Kiểm tra dữ liệu nhập vào" prompt="Mã phòng học phải nhập đúng theo mã trong phần mềm UniSoft" sqref="O6:O117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zoomScale="85" zoomScaleNormal="85" workbookViewId="0">
      <pane ySplit="5" topLeftCell="A6" activePane="bottomLeft" state="frozen"/>
      <selection pane="bottomLeft" activeCell="F6" sqref="F6"/>
    </sheetView>
  </sheetViews>
  <sheetFormatPr defaultColWidth="9.140625" defaultRowHeight="12.75" x14ac:dyDescent="0.2"/>
  <cols>
    <col min="1" max="1" width="4.140625" style="28" customWidth="1"/>
    <col min="2" max="2" width="26.85546875" style="16" customWidth="1"/>
    <col min="3" max="3" width="10.42578125" style="28" customWidth="1"/>
    <col min="4" max="4" width="11.42578125" style="28" customWidth="1"/>
    <col min="5" max="5" width="6.5703125" style="28" customWidth="1"/>
    <col min="6" max="6" width="37.28515625" style="28" customWidth="1"/>
    <col min="7" max="7" width="5.85546875" style="28" customWidth="1"/>
    <col min="8" max="9" width="7.28515625" style="28" customWidth="1"/>
    <col min="10" max="10" width="7.28515625" style="28" hidden="1" customWidth="1"/>
    <col min="11" max="11" width="6.7109375" style="28" customWidth="1"/>
    <col min="12" max="12" width="5.28515625" style="28" customWidth="1"/>
    <col min="13" max="14" width="5.140625" style="28" customWidth="1"/>
    <col min="15" max="15" width="8.42578125" style="28" hidden="1" customWidth="1"/>
    <col min="16" max="16" width="10.140625" style="28" hidden="1" customWidth="1"/>
    <col min="17" max="17" width="23.140625" style="28" customWidth="1"/>
    <col min="18" max="19" width="6.42578125" style="16" customWidth="1"/>
    <col min="20" max="20" width="4.42578125" style="16" customWidth="1"/>
    <col min="21" max="21" width="9.140625" style="18" customWidth="1"/>
    <col min="22" max="24" width="9.85546875" style="18" bestFit="1" customWidth="1"/>
    <col min="25" max="25" width="10.28515625" style="18" bestFit="1" customWidth="1"/>
    <col min="26" max="29" width="10.85546875" style="18" bestFit="1" customWidth="1"/>
    <col min="30" max="16384" width="9.140625" style="16"/>
  </cols>
  <sheetData>
    <row r="1" spans="1:29" ht="26.25" customHeight="1" x14ac:dyDescent="0.2">
      <c r="A1" s="55" t="s">
        <v>588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9" ht="30" customHeight="1" x14ac:dyDescent="0.25">
      <c r="A2" s="56" t="s">
        <v>67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9" ht="24.75" customHeight="1" x14ac:dyDescent="0.2">
      <c r="A3" s="15" t="s">
        <v>3</v>
      </c>
      <c r="B3" s="15" t="s">
        <v>1</v>
      </c>
      <c r="C3" s="15" t="s">
        <v>0</v>
      </c>
      <c r="D3" s="15"/>
      <c r="E3" s="15" t="s">
        <v>2</v>
      </c>
      <c r="F3" s="15" t="s">
        <v>53</v>
      </c>
      <c r="G3" s="15" t="s">
        <v>55</v>
      </c>
      <c r="H3" s="15" t="s">
        <v>15</v>
      </c>
      <c r="I3" s="15" t="s">
        <v>17</v>
      </c>
      <c r="J3" s="15"/>
      <c r="K3" s="15" t="s">
        <v>19</v>
      </c>
      <c r="L3" s="15" t="s">
        <v>21</v>
      </c>
      <c r="M3" s="15" t="s">
        <v>23</v>
      </c>
      <c r="N3" s="15" t="s">
        <v>25</v>
      </c>
      <c r="O3" s="15" t="s">
        <v>27</v>
      </c>
      <c r="P3" s="15" t="s">
        <v>29</v>
      </c>
      <c r="Q3" s="15"/>
      <c r="R3" s="15" t="s">
        <v>56</v>
      </c>
      <c r="S3" s="15" t="s">
        <v>58</v>
      </c>
      <c r="U3" s="39" t="s">
        <v>66</v>
      </c>
    </row>
    <row r="4" spans="1:29" x14ac:dyDescent="0.2">
      <c r="A4" s="29" t="s">
        <v>13</v>
      </c>
      <c r="B4" s="19"/>
      <c r="C4" s="20"/>
      <c r="D4" s="20"/>
      <c r="E4" s="20"/>
      <c r="F4" s="20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21"/>
      <c r="S4" s="21"/>
    </row>
    <row r="5" spans="1:29" ht="42" customHeight="1" x14ac:dyDescent="0.2">
      <c r="A5" s="22" t="s">
        <v>4</v>
      </c>
      <c r="B5" s="22" t="s">
        <v>61</v>
      </c>
      <c r="C5" s="23" t="s">
        <v>60</v>
      </c>
      <c r="D5" s="24" t="s">
        <v>63</v>
      </c>
      <c r="E5" s="22" t="s">
        <v>35</v>
      </c>
      <c r="F5" s="22" t="s">
        <v>54</v>
      </c>
      <c r="G5" s="22" t="s">
        <v>14</v>
      </c>
      <c r="H5" s="22" t="s">
        <v>16</v>
      </c>
      <c r="I5" s="23" t="s">
        <v>18</v>
      </c>
      <c r="J5" s="23" t="s">
        <v>197</v>
      </c>
      <c r="K5" s="22" t="s">
        <v>20</v>
      </c>
      <c r="L5" s="22" t="s">
        <v>22</v>
      </c>
      <c r="M5" s="22" t="s">
        <v>24</v>
      </c>
      <c r="N5" s="22" t="s">
        <v>26</v>
      </c>
      <c r="O5" s="23" t="s">
        <v>28</v>
      </c>
      <c r="P5" s="23" t="s">
        <v>30</v>
      </c>
      <c r="Q5" s="24" t="s">
        <v>62</v>
      </c>
      <c r="R5" s="22" t="s">
        <v>57</v>
      </c>
      <c r="S5" s="22" t="s">
        <v>59</v>
      </c>
      <c r="U5" s="25" t="s">
        <v>64</v>
      </c>
      <c r="V5" s="26" t="s">
        <v>68</v>
      </c>
      <c r="W5" s="26" t="s">
        <v>69</v>
      </c>
      <c r="X5" s="26" t="s">
        <v>70</v>
      </c>
      <c r="Y5" s="26" t="s">
        <v>71</v>
      </c>
      <c r="Z5" s="26" t="s">
        <v>72</v>
      </c>
      <c r="AA5" s="26" t="s">
        <v>73</v>
      </c>
      <c r="AB5" s="26" t="s">
        <v>74</v>
      </c>
      <c r="AC5" s="26" t="s">
        <v>75</v>
      </c>
    </row>
    <row r="6" spans="1:29" ht="26.25" customHeight="1" x14ac:dyDescent="0.2">
      <c r="A6" s="12">
        <v>1</v>
      </c>
      <c r="B6" s="27" t="s">
        <v>493</v>
      </c>
      <c r="C6" s="27" t="s">
        <v>494</v>
      </c>
      <c r="D6" s="31" t="s">
        <v>495</v>
      </c>
      <c r="E6" s="14">
        <v>4</v>
      </c>
      <c r="F6" s="27" t="str">
        <f t="shared" ref="F6:F11" si="0">C6&amp;"_D1_HK1_2021_K19_NC"</f>
        <v>CFL0011_D1_HK1_2021_K19_NC</v>
      </c>
      <c r="G6" s="14">
        <v>1</v>
      </c>
      <c r="H6" s="13">
        <v>20</v>
      </c>
      <c r="I6" s="13">
        <v>50</v>
      </c>
      <c r="J6" s="51"/>
      <c r="K6" s="32" t="s">
        <v>122</v>
      </c>
      <c r="L6" s="32">
        <v>2</v>
      </c>
      <c r="M6" s="32">
        <v>1</v>
      </c>
      <c r="N6" s="32">
        <v>4</v>
      </c>
      <c r="O6" s="32"/>
      <c r="P6" s="31" t="str">
        <f>VLOOKUP(Q6,[1]Sheet1!B$2:C$395,2,0)</f>
        <v>00152</v>
      </c>
      <c r="Q6" s="27" t="s">
        <v>496</v>
      </c>
      <c r="R6" s="32">
        <v>1</v>
      </c>
      <c r="S6" s="32">
        <v>8</v>
      </c>
      <c r="U6" s="25" t="s">
        <v>65</v>
      </c>
      <c r="V6" s="25">
        <v>1</v>
      </c>
      <c r="W6" s="25">
        <v>2</v>
      </c>
      <c r="X6" s="25">
        <v>3</v>
      </c>
      <c r="Y6" s="25">
        <v>4</v>
      </c>
      <c r="Z6" s="25">
        <v>5</v>
      </c>
      <c r="AA6" s="25">
        <v>6</v>
      </c>
      <c r="AB6" s="25">
        <v>7</v>
      </c>
      <c r="AC6" s="25">
        <v>8</v>
      </c>
    </row>
    <row r="7" spans="1:29" ht="26.25" customHeight="1" x14ac:dyDescent="0.2">
      <c r="A7" s="12">
        <v>2</v>
      </c>
      <c r="B7" s="27" t="s">
        <v>493</v>
      </c>
      <c r="C7" s="27" t="s">
        <v>494</v>
      </c>
      <c r="D7" s="31" t="s">
        <v>495</v>
      </c>
      <c r="E7" s="14">
        <v>4</v>
      </c>
      <c r="F7" s="27" t="str">
        <f t="shared" si="0"/>
        <v>CFL0011_D1_HK1_2021_K19_NC</v>
      </c>
      <c r="G7" s="14">
        <v>1</v>
      </c>
      <c r="H7" s="51">
        <v>20</v>
      </c>
      <c r="I7" s="51">
        <v>50</v>
      </c>
      <c r="J7" s="51"/>
      <c r="K7" s="32" t="s">
        <v>122</v>
      </c>
      <c r="L7" s="32">
        <v>4</v>
      </c>
      <c r="M7" s="32">
        <v>1</v>
      </c>
      <c r="N7" s="32">
        <v>4</v>
      </c>
      <c r="O7" s="32"/>
      <c r="P7" s="31" t="str">
        <f>VLOOKUP(Q7,[1]Sheet1!B$2:C$395,2,0)</f>
        <v>00152</v>
      </c>
      <c r="Q7" s="27" t="s">
        <v>496</v>
      </c>
      <c r="R7" s="32">
        <v>1</v>
      </c>
      <c r="S7" s="32">
        <v>8</v>
      </c>
      <c r="U7" s="34"/>
      <c r="V7" s="34"/>
      <c r="W7" s="34"/>
      <c r="X7" s="34"/>
      <c r="Y7" s="34"/>
      <c r="Z7" s="34"/>
      <c r="AA7" s="34"/>
      <c r="AB7" s="34"/>
      <c r="AC7" s="34"/>
    </row>
    <row r="8" spans="1:29" ht="26.25" customHeight="1" x14ac:dyDescent="0.2">
      <c r="A8" s="12">
        <v>3</v>
      </c>
      <c r="B8" s="27" t="s">
        <v>493</v>
      </c>
      <c r="C8" s="27" t="s">
        <v>494</v>
      </c>
      <c r="D8" s="31" t="s">
        <v>495</v>
      </c>
      <c r="E8" s="14">
        <v>4</v>
      </c>
      <c r="F8" s="27" t="str">
        <f t="shared" si="0"/>
        <v>CFL0011_D1_HK1_2021_K19_NC</v>
      </c>
      <c r="G8" s="14">
        <v>1</v>
      </c>
      <c r="H8" s="51">
        <v>20</v>
      </c>
      <c r="I8" s="51">
        <v>50</v>
      </c>
      <c r="J8" s="51"/>
      <c r="K8" s="32" t="s">
        <v>122</v>
      </c>
      <c r="L8" s="32">
        <v>6</v>
      </c>
      <c r="M8" s="32">
        <v>1</v>
      </c>
      <c r="N8" s="32">
        <v>4</v>
      </c>
      <c r="O8" s="32"/>
      <c r="P8" s="31" t="str">
        <f>VLOOKUP(Q8,[1]Sheet1!B$2:C$395,2,0)</f>
        <v>00152</v>
      </c>
      <c r="Q8" s="27" t="s">
        <v>496</v>
      </c>
      <c r="R8" s="32">
        <v>1</v>
      </c>
      <c r="S8" s="32">
        <v>8</v>
      </c>
    </row>
    <row r="9" spans="1:29" ht="26.25" customHeight="1" x14ac:dyDescent="0.2">
      <c r="A9" s="12">
        <v>4</v>
      </c>
      <c r="B9" s="27" t="s">
        <v>493</v>
      </c>
      <c r="C9" s="27" t="s">
        <v>494</v>
      </c>
      <c r="D9" s="31" t="s">
        <v>495</v>
      </c>
      <c r="E9" s="14">
        <v>4</v>
      </c>
      <c r="F9" s="27" t="str">
        <f t="shared" si="0"/>
        <v>CFL0011_D1_HK1_2021_K19_NC</v>
      </c>
      <c r="G9" s="14">
        <v>2</v>
      </c>
      <c r="H9" s="51">
        <v>20</v>
      </c>
      <c r="I9" s="51">
        <v>50</v>
      </c>
      <c r="J9" s="51"/>
      <c r="K9" s="32" t="s">
        <v>122</v>
      </c>
      <c r="L9" s="32">
        <v>2</v>
      </c>
      <c r="M9" s="32">
        <v>1</v>
      </c>
      <c r="N9" s="32">
        <v>4</v>
      </c>
      <c r="O9" s="32"/>
      <c r="P9" s="31" t="str">
        <f>VLOOKUP(Q9,[1]Sheet1!B$2:C$395,2,0)</f>
        <v>00145</v>
      </c>
      <c r="Q9" s="27" t="s">
        <v>497</v>
      </c>
      <c r="R9" s="32">
        <v>1</v>
      </c>
      <c r="S9" s="32">
        <v>8</v>
      </c>
    </row>
    <row r="10" spans="1:29" ht="26.25" customHeight="1" x14ac:dyDescent="0.2">
      <c r="A10" s="12">
        <v>5</v>
      </c>
      <c r="B10" s="27" t="s">
        <v>493</v>
      </c>
      <c r="C10" s="27" t="s">
        <v>494</v>
      </c>
      <c r="D10" s="31" t="s">
        <v>495</v>
      </c>
      <c r="E10" s="14">
        <v>4</v>
      </c>
      <c r="F10" s="27" t="str">
        <f t="shared" si="0"/>
        <v>CFL0011_D1_HK1_2021_K19_NC</v>
      </c>
      <c r="G10" s="14">
        <v>2</v>
      </c>
      <c r="H10" s="51">
        <v>20</v>
      </c>
      <c r="I10" s="51">
        <v>50</v>
      </c>
      <c r="J10" s="51"/>
      <c r="K10" s="32" t="s">
        <v>122</v>
      </c>
      <c r="L10" s="32">
        <v>4</v>
      </c>
      <c r="M10" s="32">
        <v>1</v>
      </c>
      <c r="N10" s="32">
        <v>4</v>
      </c>
      <c r="O10" s="32"/>
      <c r="P10" s="31" t="str">
        <f>VLOOKUP(Q10,[1]Sheet1!B$2:C$395,2,0)</f>
        <v>00145</v>
      </c>
      <c r="Q10" s="27" t="s">
        <v>497</v>
      </c>
      <c r="R10" s="32">
        <v>1</v>
      </c>
      <c r="S10" s="32">
        <v>8</v>
      </c>
      <c r="U10" s="33"/>
    </row>
    <row r="11" spans="1:29" ht="26.25" customHeight="1" x14ac:dyDescent="0.2">
      <c r="A11" s="12">
        <v>6</v>
      </c>
      <c r="B11" s="27" t="s">
        <v>493</v>
      </c>
      <c r="C11" s="27" t="s">
        <v>494</v>
      </c>
      <c r="D11" s="31" t="s">
        <v>495</v>
      </c>
      <c r="E11" s="14">
        <v>4</v>
      </c>
      <c r="F11" s="27" t="str">
        <f t="shared" si="0"/>
        <v>CFL0011_D1_HK1_2021_K19_NC</v>
      </c>
      <c r="G11" s="14">
        <v>2</v>
      </c>
      <c r="H11" s="51">
        <v>20</v>
      </c>
      <c r="I11" s="51">
        <v>50</v>
      </c>
      <c r="J11" s="51"/>
      <c r="K11" s="32" t="s">
        <v>122</v>
      </c>
      <c r="L11" s="32">
        <v>6</v>
      </c>
      <c r="M11" s="32">
        <v>1</v>
      </c>
      <c r="N11" s="32">
        <v>4</v>
      </c>
      <c r="O11" s="32"/>
      <c r="P11" s="31" t="str">
        <f>VLOOKUP(Q11,[1]Sheet1!B$2:C$395,2,0)</f>
        <v>00145</v>
      </c>
      <c r="Q11" s="27" t="s">
        <v>497</v>
      </c>
      <c r="R11" s="32">
        <v>1</v>
      </c>
      <c r="S11" s="32">
        <v>8</v>
      </c>
      <c r="U11" s="33"/>
    </row>
    <row r="12" spans="1:29" ht="26.25" customHeight="1" x14ac:dyDescent="0.2">
      <c r="A12" s="12">
        <v>7</v>
      </c>
      <c r="B12" s="27" t="s">
        <v>493</v>
      </c>
      <c r="C12" s="27" t="s">
        <v>494</v>
      </c>
      <c r="D12" s="31" t="s">
        <v>495</v>
      </c>
      <c r="E12" s="14">
        <v>4</v>
      </c>
      <c r="F12" s="27" t="str">
        <f t="shared" ref="F12:F68" si="1">C12&amp;"_D1_HK1_2021_K19"</f>
        <v>CFL0011_D1_HK1_2021_K19</v>
      </c>
      <c r="G12" s="14">
        <v>3</v>
      </c>
      <c r="H12" s="51">
        <v>20</v>
      </c>
      <c r="I12" s="51">
        <v>50</v>
      </c>
      <c r="J12" s="51"/>
      <c r="K12" s="32" t="s">
        <v>122</v>
      </c>
      <c r="L12" s="32">
        <v>2</v>
      </c>
      <c r="M12" s="32">
        <v>1</v>
      </c>
      <c r="N12" s="32">
        <v>4</v>
      </c>
      <c r="O12" s="32"/>
      <c r="P12" s="31" t="e">
        <f>VLOOKUP(Q12,[1]Sheet1!B$2:C$395,2,0)</f>
        <v>#N/A</v>
      </c>
      <c r="Q12" s="27" t="s">
        <v>501</v>
      </c>
      <c r="R12" s="32">
        <v>1</v>
      </c>
      <c r="S12" s="32">
        <v>8</v>
      </c>
    </row>
    <row r="13" spans="1:29" ht="26.25" customHeight="1" x14ac:dyDescent="0.2">
      <c r="A13" s="12">
        <v>8</v>
      </c>
      <c r="B13" s="27" t="s">
        <v>493</v>
      </c>
      <c r="C13" s="27" t="s">
        <v>494</v>
      </c>
      <c r="D13" s="31" t="s">
        <v>495</v>
      </c>
      <c r="E13" s="14">
        <v>4</v>
      </c>
      <c r="F13" s="27" t="str">
        <f t="shared" si="1"/>
        <v>CFL0011_D1_HK1_2021_K19</v>
      </c>
      <c r="G13" s="14">
        <v>3</v>
      </c>
      <c r="H13" s="51">
        <v>20</v>
      </c>
      <c r="I13" s="51">
        <v>50</v>
      </c>
      <c r="J13" s="51"/>
      <c r="K13" s="32" t="s">
        <v>122</v>
      </c>
      <c r="L13" s="32">
        <v>4</v>
      </c>
      <c r="M13" s="32">
        <v>1</v>
      </c>
      <c r="N13" s="32">
        <v>4</v>
      </c>
      <c r="O13" s="32"/>
      <c r="P13" s="31" t="e">
        <f>VLOOKUP(Q13,[1]Sheet1!B$2:C$395,2,0)</f>
        <v>#N/A</v>
      </c>
      <c r="Q13" s="27" t="s">
        <v>501</v>
      </c>
      <c r="R13" s="32">
        <v>1</v>
      </c>
      <c r="S13" s="32">
        <v>8</v>
      </c>
    </row>
    <row r="14" spans="1:29" ht="26.25" customHeight="1" x14ac:dyDescent="0.2">
      <c r="A14" s="12">
        <v>9</v>
      </c>
      <c r="B14" s="27" t="s">
        <v>493</v>
      </c>
      <c r="C14" s="27" t="s">
        <v>494</v>
      </c>
      <c r="D14" s="31" t="s">
        <v>495</v>
      </c>
      <c r="E14" s="13">
        <v>4</v>
      </c>
      <c r="F14" s="27" t="str">
        <f t="shared" si="1"/>
        <v>CFL0011_D1_HK1_2021_K19</v>
      </c>
      <c r="G14" s="14">
        <v>3</v>
      </c>
      <c r="H14" s="51">
        <v>20</v>
      </c>
      <c r="I14" s="51">
        <v>50</v>
      </c>
      <c r="J14" s="51"/>
      <c r="K14" s="32" t="s">
        <v>122</v>
      </c>
      <c r="L14" s="32">
        <v>6</v>
      </c>
      <c r="M14" s="32">
        <v>1</v>
      </c>
      <c r="N14" s="32">
        <v>4</v>
      </c>
      <c r="O14" s="32"/>
      <c r="P14" s="31" t="e">
        <f>VLOOKUP(Q14,[1]Sheet1!B$2:C$395,2,0)</f>
        <v>#N/A</v>
      </c>
      <c r="Q14" s="27" t="s">
        <v>501</v>
      </c>
      <c r="R14" s="32">
        <v>1</v>
      </c>
      <c r="S14" s="32">
        <v>8</v>
      </c>
    </row>
    <row r="15" spans="1:29" ht="26.25" customHeight="1" x14ac:dyDescent="0.2">
      <c r="A15" s="12">
        <v>10</v>
      </c>
      <c r="B15" s="27" t="s">
        <v>493</v>
      </c>
      <c r="C15" s="27" t="s">
        <v>494</v>
      </c>
      <c r="D15" s="31" t="s">
        <v>495</v>
      </c>
      <c r="E15" s="13">
        <v>4</v>
      </c>
      <c r="F15" s="27" t="str">
        <f t="shared" si="1"/>
        <v>CFL0011_D1_HK1_2021_K19</v>
      </c>
      <c r="G15" s="14">
        <v>4</v>
      </c>
      <c r="H15" s="51">
        <v>20</v>
      </c>
      <c r="I15" s="51">
        <v>50</v>
      </c>
      <c r="J15" s="51"/>
      <c r="K15" s="32" t="s">
        <v>145</v>
      </c>
      <c r="L15" s="32">
        <v>2</v>
      </c>
      <c r="M15" s="32">
        <v>6</v>
      </c>
      <c r="N15" s="32">
        <v>9</v>
      </c>
      <c r="O15" s="32"/>
      <c r="P15" s="31" t="str">
        <f>VLOOKUP(Q15,[1]Sheet1!B$2:C$395,2,0)</f>
        <v>00151</v>
      </c>
      <c r="Q15" s="27" t="s">
        <v>499</v>
      </c>
      <c r="R15" s="32">
        <v>1</v>
      </c>
      <c r="S15" s="32">
        <v>8</v>
      </c>
    </row>
    <row r="16" spans="1:29" ht="26.25" customHeight="1" x14ac:dyDescent="0.2">
      <c r="A16" s="12">
        <v>11</v>
      </c>
      <c r="B16" s="27" t="s">
        <v>493</v>
      </c>
      <c r="C16" s="27" t="s">
        <v>494</v>
      </c>
      <c r="D16" s="31" t="s">
        <v>495</v>
      </c>
      <c r="E16" s="13">
        <v>4</v>
      </c>
      <c r="F16" s="27" t="str">
        <f t="shared" si="1"/>
        <v>CFL0011_D1_HK1_2021_K19</v>
      </c>
      <c r="G16" s="14">
        <v>4</v>
      </c>
      <c r="H16" s="51">
        <v>20</v>
      </c>
      <c r="I16" s="51">
        <v>50</v>
      </c>
      <c r="J16" s="51"/>
      <c r="K16" s="32" t="s">
        <v>145</v>
      </c>
      <c r="L16" s="32">
        <v>4</v>
      </c>
      <c r="M16" s="32">
        <v>6</v>
      </c>
      <c r="N16" s="32">
        <v>9</v>
      </c>
      <c r="O16" s="32"/>
      <c r="P16" s="31" t="str">
        <f>VLOOKUP(Q16,[1]Sheet1!B$2:C$395,2,0)</f>
        <v>00151</v>
      </c>
      <c r="Q16" s="27" t="s">
        <v>499</v>
      </c>
      <c r="R16" s="32">
        <v>1</v>
      </c>
      <c r="S16" s="32">
        <v>8</v>
      </c>
    </row>
    <row r="17" spans="1:29" ht="26.25" customHeight="1" x14ac:dyDescent="0.2">
      <c r="A17" s="12">
        <v>12</v>
      </c>
      <c r="B17" s="27" t="s">
        <v>493</v>
      </c>
      <c r="C17" s="27" t="s">
        <v>494</v>
      </c>
      <c r="D17" s="31" t="s">
        <v>495</v>
      </c>
      <c r="E17" s="13">
        <v>4</v>
      </c>
      <c r="F17" s="27" t="str">
        <f t="shared" si="1"/>
        <v>CFL0011_D1_HK1_2021_K19</v>
      </c>
      <c r="G17" s="14">
        <v>4</v>
      </c>
      <c r="H17" s="51">
        <v>20</v>
      </c>
      <c r="I17" s="51">
        <v>50</v>
      </c>
      <c r="J17" s="51"/>
      <c r="K17" s="32" t="s">
        <v>145</v>
      </c>
      <c r="L17" s="32">
        <v>6</v>
      </c>
      <c r="M17" s="32">
        <v>6</v>
      </c>
      <c r="N17" s="32">
        <v>9</v>
      </c>
      <c r="O17" s="32"/>
      <c r="P17" s="31" t="str">
        <f>VLOOKUP(Q17,[1]Sheet1!B$2:C$395,2,0)</f>
        <v>00151</v>
      </c>
      <c r="Q17" s="27" t="s">
        <v>499</v>
      </c>
      <c r="R17" s="32">
        <v>1</v>
      </c>
      <c r="S17" s="32">
        <v>8</v>
      </c>
      <c r="W17" s="16"/>
      <c r="X17" s="16"/>
      <c r="Y17" s="16"/>
      <c r="Z17" s="16"/>
      <c r="AA17" s="16"/>
      <c r="AB17" s="16"/>
      <c r="AC17" s="16"/>
    </row>
    <row r="18" spans="1:29" ht="26.25" customHeight="1" x14ac:dyDescent="0.2">
      <c r="A18" s="12">
        <v>13</v>
      </c>
      <c r="B18" s="27" t="s">
        <v>493</v>
      </c>
      <c r="C18" s="27" t="s">
        <v>494</v>
      </c>
      <c r="D18" s="31" t="s">
        <v>495</v>
      </c>
      <c r="E18" s="13">
        <v>4</v>
      </c>
      <c r="F18" s="27" t="str">
        <f t="shared" si="1"/>
        <v>CFL0011_D1_HK1_2021_K19</v>
      </c>
      <c r="G18" s="14">
        <v>5</v>
      </c>
      <c r="H18" s="51">
        <v>20</v>
      </c>
      <c r="I18" s="51">
        <v>50</v>
      </c>
      <c r="J18" s="51"/>
      <c r="K18" s="32" t="s">
        <v>145</v>
      </c>
      <c r="L18" s="32">
        <v>2</v>
      </c>
      <c r="M18" s="32">
        <v>6</v>
      </c>
      <c r="N18" s="32">
        <v>9</v>
      </c>
      <c r="O18" s="32"/>
      <c r="P18" s="31" t="str">
        <f>VLOOKUP(Q18,[1]Sheet1!B$2:C$395,2,0)</f>
        <v>00148</v>
      </c>
      <c r="Q18" s="27" t="s">
        <v>502</v>
      </c>
      <c r="R18" s="32">
        <v>1</v>
      </c>
      <c r="S18" s="32">
        <v>8</v>
      </c>
      <c r="V18" s="38"/>
      <c r="W18" s="16"/>
      <c r="X18" s="16"/>
      <c r="Y18" s="16"/>
      <c r="Z18" s="16"/>
      <c r="AA18" s="16"/>
      <c r="AB18" s="16"/>
      <c r="AC18" s="16"/>
    </row>
    <row r="19" spans="1:29" ht="26.25" customHeight="1" x14ac:dyDescent="0.2">
      <c r="A19" s="12">
        <v>14</v>
      </c>
      <c r="B19" s="27" t="s">
        <v>493</v>
      </c>
      <c r="C19" s="27" t="s">
        <v>494</v>
      </c>
      <c r="D19" s="31" t="s">
        <v>495</v>
      </c>
      <c r="E19" s="13">
        <v>4</v>
      </c>
      <c r="F19" s="27" t="str">
        <f t="shared" si="1"/>
        <v>CFL0011_D1_HK1_2021_K19</v>
      </c>
      <c r="G19" s="14">
        <v>5</v>
      </c>
      <c r="H19" s="51">
        <v>20</v>
      </c>
      <c r="I19" s="51">
        <v>50</v>
      </c>
      <c r="J19" s="51"/>
      <c r="K19" s="32" t="s">
        <v>145</v>
      </c>
      <c r="L19" s="32">
        <v>4</v>
      </c>
      <c r="M19" s="32">
        <v>6</v>
      </c>
      <c r="N19" s="32">
        <v>9</v>
      </c>
      <c r="O19" s="32"/>
      <c r="P19" s="31" t="str">
        <f>VLOOKUP(Q19,[1]Sheet1!B$2:C$395,2,0)</f>
        <v>00148</v>
      </c>
      <c r="Q19" s="27" t="s">
        <v>502</v>
      </c>
      <c r="R19" s="32">
        <v>1</v>
      </c>
      <c r="S19" s="32">
        <v>8</v>
      </c>
      <c r="V19" s="38"/>
      <c r="W19" s="16"/>
      <c r="X19" s="16"/>
      <c r="Y19" s="16"/>
      <c r="Z19" s="16"/>
      <c r="AA19" s="16"/>
      <c r="AB19" s="16"/>
      <c r="AC19" s="16"/>
    </row>
    <row r="20" spans="1:29" ht="26.25" customHeight="1" x14ac:dyDescent="0.2">
      <c r="A20" s="12">
        <v>15</v>
      </c>
      <c r="B20" s="27" t="s">
        <v>493</v>
      </c>
      <c r="C20" s="27" t="s">
        <v>494</v>
      </c>
      <c r="D20" s="31" t="s">
        <v>495</v>
      </c>
      <c r="E20" s="13">
        <v>4</v>
      </c>
      <c r="F20" s="27" t="str">
        <f t="shared" si="1"/>
        <v>CFL0011_D1_HK1_2021_K19</v>
      </c>
      <c r="G20" s="14">
        <v>5</v>
      </c>
      <c r="H20" s="51">
        <v>20</v>
      </c>
      <c r="I20" s="51">
        <v>50</v>
      </c>
      <c r="J20" s="51"/>
      <c r="K20" s="32" t="s">
        <v>145</v>
      </c>
      <c r="L20" s="32">
        <v>6</v>
      </c>
      <c r="M20" s="32">
        <v>6</v>
      </c>
      <c r="N20" s="32">
        <v>9</v>
      </c>
      <c r="O20" s="32"/>
      <c r="P20" s="31" t="str">
        <f>VLOOKUP(Q20,[1]Sheet1!B$2:C$395,2,0)</f>
        <v>00148</v>
      </c>
      <c r="Q20" s="27" t="s">
        <v>502</v>
      </c>
      <c r="R20" s="32">
        <v>1</v>
      </c>
      <c r="S20" s="32">
        <v>8</v>
      </c>
      <c r="W20" s="16"/>
      <c r="X20" s="16"/>
      <c r="Y20" s="16"/>
      <c r="Z20" s="16"/>
      <c r="AA20" s="16"/>
      <c r="AB20" s="16"/>
      <c r="AC20" s="16"/>
    </row>
    <row r="21" spans="1:29" ht="26.25" customHeight="1" x14ac:dyDescent="0.2">
      <c r="A21" s="12">
        <v>16</v>
      </c>
      <c r="B21" s="27" t="s">
        <v>493</v>
      </c>
      <c r="C21" s="27" t="s">
        <v>494</v>
      </c>
      <c r="D21" s="31" t="s">
        <v>495</v>
      </c>
      <c r="E21" s="13">
        <v>4</v>
      </c>
      <c r="F21" s="27" t="str">
        <f t="shared" si="1"/>
        <v>CFL0011_D1_HK1_2021_K19</v>
      </c>
      <c r="G21" s="14">
        <v>6</v>
      </c>
      <c r="H21" s="51">
        <v>20</v>
      </c>
      <c r="I21" s="51">
        <v>50</v>
      </c>
      <c r="J21" s="51"/>
      <c r="K21" s="32" t="s">
        <v>145</v>
      </c>
      <c r="L21" s="32">
        <v>2</v>
      </c>
      <c r="M21" s="32">
        <v>6</v>
      </c>
      <c r="N21" s="32">
        <v>9</v>
      </c>
      <c r="O21" s="32"/>
      <c r="P21" s="31" t="str">
        <f>VLOOKUP(Q21,[1]Sheet1!B$2:C$395,2,0)</f>
        <v>00149</v>
      </c>
      <c r="Q21" s="27" t="s">
        <v>498</v>
      </c>
      <c r="R21" s="32">
        <v>1</v>
      </c>
      <c r="S21" s="32">
        <v>8</v>
      </c>
      <c r="W21" s="16"/>
      <c r="X21" s="16"/>
      <c r="Y21" s="16"/>
      <c r="Z21" s="16"/>
      <c r="AA21" s="16"/>
      <c r="AB21" s="16"/>
      <c r="AC21" s="16"/>
    </row>
    <row r="22" spans="1:29" ht="26.25" customHeight="1" x14ac:dyDescent="0.2">
      <c r="A22" s="12">
        <v>17</v>
      </c>
      <c r="B22" s="27" t="s">
        <v>493</v>
      </c>
      <c r="C22" s="27" t="s">
        <v>494</v>
      </c>
      <c r="D22" s="31" t="s">
        <v>495</v>
      </c>
      <c r="E22" s="13">
        <v>4</v>
      </c>
      <c r="F22" s="27" t="str">
        <f t="shared" si="1"/>
        <v>CFL0011_D1_HK1_2021_K19</v>
      </c>
      <c r="G22" s="14">
        <v>6</v>
      </c>
      <c r="H22" s="51">
        <v>20</v>
      </c>
      <c r="I22" s="51">
        <v>50</v>
      </c>
      <c r="J22" s="51"/>
      <c r="K22" s="32" t="s">
        <v>145</v>
      </c>
      <c r="L22" s="32">
        <v>4</v>
      </c>
      <c r="M22" s="32">
        <v>6</v>
      </c>
      <c r="N22" s="32">
        <v>9</v>
      </c>
      <c r="O22" s="32"/>
      <c r="P22" s="31" t="str">
        <f>VLOOKUP(Q22,[1]Sheet1!B$2:C$395,2,0)</f>
        <v>00149</v>
      </c>
      <c r="Q22" s="27" t="s">
        <v>498</v>
      </c>
      <c r="R22" s="32">
        <v>1</v>
      </c>
      <c r="S22" s="32">
        <v>8</v>
      </c>
      <c r="W22" s="16"/>
      <c r="X22" s="16"/>
      <c r="Y22" s="16"/>
      <c r="Z22" s="16"/>
      <c r="AA22" s="16"/>
      <c r="AB22" s="16"/>
      <c r="AC22" s="16"/>
    </row>
    <row r="23" spans="1:29" ht="26.25" customHeight="1" x14ac:dyDescent="0.2">
      <c r="A23" s="12">
        <v>18</v>
      </c>
      <c r="B23" s="27" t="s">
        <v>493</v>
      </c>
      <c r="C23" s="27" t="s">
        <v>494</v>
      </c>
      <c r="D23" s="31" t="s">
        <v>495</v>
      </c>
      <c r="E23" s="51">
        <v>4</v>
      </c>
      <c r="F23" s="27" t="str">
        <f t="shared" si="1"/>
        <v>CFL0011_D1_HK1_2021_K19</v>
      </c>
      <c r="G23" s="14">
        <v>6</v>
      </c>
      <c r="H23" s="51">
        <v>20</v>
      </c>
      <c r="I23" s="51">
        <v>50</v>
      </c>
      <c r="J23" s="51"/>
      <c r="K23" s="32" t="s">
        <v>145</v>
      </c>
      <c r="L23" s="32">
        <v>6</v>
      </c>
      <c r="M23" s="32">
        <v>6</v>
      </c>
      <c r="N23" s="32">
        <v>9</v>
      </c>
      <c r="O23" s="32"/>
      <c r="P23" s="31" t="str">
        <f>VLOOKUP(Q23,[1]Sheet1!B$2:C$395,2,0)</f>
        <v>00149</v>
      </c>
      <c r="Q23" s="27" t="s">
        <v>498</v>
      </c>
      <c r="R23" s="32">
        <v>1</v>
      </c>
      <c r="S23" s="32">
        <v>8</v>
      </c>
      <c r="W23" s="16"/>
      <c r="X23" s="16"/>
      <c r="Y23" s="16"/>
      <c r="Z23" s="16"/>
      <c r="AA23" s="16"/>
      <c r="AB23" s="16"/>
      <c r="AC23" s="16"/>
    </row>
    <row r="24" spans="1:29" ht="26.25" customHeight="1" x14ac:dyDescent="0.2">
      <c r="A24" s="12">
        <v>19</v>
      </c>
      <c r="B24" s="27" t="s">
        <v>493</v>
      </c>
      <c r="C24" s="27" t="s">
        <v>494</v>
      </c>
      <c r="D24" s="31" t="s">
        <v>495</v>
      </c>
      <c r="E24" s="51">
        <v>4</v>
      </c>
      <c r="F24" s="27" t="str">
        <f t="shared" si="1"/>
        <v>CFL0011_D1_HK1_2021_K19</v>
      </c>
      <c r="G24" s="14">
        <v>7</v>
      </c>
      <c r="H24" s="51">
        <v>20</v>
      </c>
      <c r="I24" s="51">
        <v>50</v>
      </c>
      <c r="J24" s="51"/>
      <c r="K24" s="32" t="s">
        <v>122</v>
      </c>
      <c r="L24" s="32">
        <v>3</v>
      </c>
      <c r="M24" s="32">
        <v>1</v>
      </c>
      <c r="N24" s="32">
        <v>4</v>
      </c>
      <c r="O24" s="32"/>
      <c r="P24" s="31" t="str">
        <f>VLOOKUP(Q24,[1]Sheet1!B$2:C$395,2,0)</f>
        <v>00354</v>
      </c>
      <c r="Q24" s="27" t="s">
        <v>500</v>
      </c>
      <c r="R24" s="32">
        <v>1</v>
      </c>
      <c r="S24" s="32">
        <v>8</v>
      </c>
      <c r="W24" s="16"/>
      <c r="X24" s="16"/>
      <c r="Y24" s="16"/>
      <c r="Z24" s="16"/>
      <c r="AA24" s="16"/>
      <c r="AB24" s="16"/>
      <c r="AC24" s="16"/>
    </row>
    <row r="25" spans="1:29" ht="26.25" customHeight="1" x14ac:dyDescent="0.2">
      <c r="A25" s="12">
        <v>20</v>
      </c>
      <c r="B25" s="27" t="s">
        <v>493</v>
      </c>
      <c r="C25" s="27" t="s">
        <v>494</v>
      </c>
      <c r="D25" s="31" t="s">
        <v>495</v>
      </c>
      <c r="E25" s="51">
        <v>4</v>
      </c>
      <c r="F25" s="27" t="str">
        <f t="shared" si="1"/>
        <v>CFL0011_D1_HK1_2021_K19</v>
      </c>
      <c r="G25" s="14">
        <v>7</v>
      </c>
      <c r="H25" s="51">
        <v>20</v>
      </c>
      <c r="I25" s="51">
        <v>50</v>
      </c>
      <c r="J25" s="51"/>
      <c r="K25" s="32" t="s">
        <v>122</v>
      </c>
      <c r="L25" s="32">
        <v>5</v>
      </c>
      <c r="M25" s="32">
        <v>1</v>
      </c>
      <c r="N25" s="32">
        <v>4</v>
      </c>
      <c r="O25" s="32"/>
      <c r="P25" s="31" t="str">
        <f>VLOOKUP(Q25,[1]Sheet1!B$2:C$395,2,0)</f>
        <v>00354</v>
      </c>
      <c r="Q25" s="27" t="s">
        <v>500</v>
      </c>
      <c r="R25" s="32">
        <v>1</v>
      </c>
      <c r="S25" s="32">
        <v>8</v>
      </c>
      <c r="W25" s="16"/>
      <c r="X25" s="16"/>
      <c r="Y25" s="16"/>
      <c r="Z25" s="16"/>
      <c r="AA25" s="16"/>
      <c r="AB25" s="16"/>
      <c r="AC25" s="16"/>
    </row>
    <row r="26" spans="1:29" ht="26.25" customHeight="1" x14ac:dyDescent="0.2">
      <c r="A26" s="12">
        <v>21</v>
      </c>
      <c r="B26" s="27" t="s">
        <v>493</v>
      </c>
      <c r="C26" s="27" t="s">
        <v>494</v>
      </c>
      <c r="D26" s="31" t="s">
        <v>495</v>
      </c>
      <c r="E26" s="51">
        <v>4</v>
      </c>
      <c r="F26" s="27" t="str">
        <f t="shared" si="1"/>
        <v>CFL0011_D1_HK1_2021_K19</v>
      </c>
      <c r="G26" s="14">
        <v>7</v>
      </c>
      <c r="H26" s="51">
        <v>20</v>
      </c>
      <c r="I26" s="51">
        <v>50</v>
      </c>
      <c r="J26" s="51"/>
      <c r="K26" s="32" t="s">
        <v>122</v>
      </c>
      <c r="L26" s="32">
        <v>7</v>
      </c>
      <c r="M26" s="32">
        <v>1</v>
      </c>
      <c r="N26" s="32">
        <v>4</v>
      </c>
      <c r="O26" s="32"/>
      <c r="P26" s="31" t="str">
        <f>VLOOKUP(Q26,[1]Sheet1!B$2:C$395,2,0)</f>
        <v>00354</v>
      </c>
      <c r="Q26" s="27" t="s">
        <v>500</v>
      </c>
      <c r="R26" s="32">
        <v>1</v>
      </c>
      <c r="S26" s="32">
        <v>8</v>
      </c>
      <c r="W26" s="16"/>
      <c r="X26" s="16"/>
      <c r="Y26" s="16"/>
      <c r="Z26" s="16"/>
      <c r="AA26" s="16"/>
      <c r="AB26" s="16"/>
      <c r="AC26" s="16"/>
    </row>
    <row r="27" spans="1:29" ht="26.25" customHeight="1" x14ac:dyDescent="0.2">
      <c r="A27" s="12">
        <v>22</v>
      </c>
      <c r="B27" s="27" t="s">
        <v>493</v>
      </c>
      <c r="C27" s="27" t="s">
        <v>494</v>
      </c>
      <c r="D27" s="31" t="s">
        <v>495</v>
      </c>
      <c r="E27" s="51">
        <v>4</v>
      </c>
      <c r="F27" s="27" t="str">
        <f t="shared" si="1"/>
        <v>CFL0011_D1_HK1_2021_K19</v>
      </c>
      <c r="G27" s="14">
        <v>8</v>
      </c>
      <c r="H27" s="51">
        <v>20</v>
      </c>
      <c r="I27" s="51">
        <v>50</v>
      </c>
      <c r="J27" s="51"/>
      <c r="K27" s="32" t="s">
        <v>122</v>
      </c>
      <c r="L27" s="32">
        <v>3</v>
      </c>
      <c r="M27" s="32">
        <v>1</v>
      </c>
      <c r="N27" s="32">
        <v>4</v>
      </c>
      <c r="O27" s="32"/>
      <c r="P27" s="31" t="str">
        <f>VLOOKUP(Q27,[1]Sheet1!B$2:C$395,2,0)</f>
        <v>00425</v>
      </c>
      <c r="Q27" s="27" t="s">
        <v>503</v>
      </c>
      <c r="R27" s="32">
        <v>1</v>
      </c>
      <c r="S27" s="32">
        <v>8</v>
      </c>
      <c r="W27" s="16"/>
      <c r="X27" s="16"/>
      <c r="Y27" s="16"/>
      <c r="Z27" s="16"/>
      <c r="AA27" s="16"/>
      <c r="AB27" s="16"/>
      <c r="AC27" s="16"/>
    </row>
    <row r="28" spans="1:29" ht="26.25" customHeight="1" x14ac:dyDescent="0.2">
      <c r="A28" s="12">
        <v>23</v>
      </c>
      <c r="B28" s="27" t="s">
        <v>493</v>
      </c>
      <c r="C28" s="27" t="s">
        <v>494</v>
      </c>
      <c r="D28" s="31" t="s">
        <v>495</v>
      </c>
      <c r="E28" s="51">
        <v>4</v>
      </c>
      <c r="F28" s="27" t="str">
        <f t="shared" si="1"/>
        <v>CFL0011_D1_HK1_2021_K19</v>
      </c>
      <c r="G28" s="14">
        <v>8</v>
      </c>
      <c r="H28" s="51">
        <v>20</v>
      </c>
      <c r="I28" s="51">
        <v>50</v>
      </c>
      <c r="J28" s="51"/>
      <c r="K28" s="32" t="s">
        <v>122</v>
      </c>
      <c r="L28" s="32">
        <v>5</v>
      </c>
      <c r="M28" s="32">
        <v>1</v>
      </c>
      <c r="N28" s="32">
        <v>4</v>
      </c>
      <c r="O28" s="32"/>
      <c r="P28" s="31" t="str">
        <f>VLOOKUP(Q28,[1]Sheet1!B$2:C$395,2,0)</f>
        <v>00425</v>
      </c>
      <c r="Q28" s="27" t="s">
        <v>503</v>
      </c>
      <c r="R28" s="32">
        <v>1</v>
      </c>
      <c r="S28" s="32">
        <v>8</v>
      </c>
      <c r="W28" s="16"/>
      <c r="X28" s="16"/>
      <c r="Y28" s="16"/>
      <c r="Z28" s="16"/>
      <c r="AA28" s="16"/>
      <c r="AB28" s="16"/>
      <c r="AC28" s="16"/>
    </row>
    <row r="29" spans="1:29" ht="26.25" customHeight="1" x14ac:dyDescent="0.2">
      <c r="A29" s="12">
        <v>24</v>
      </c>
      <c r="B29" s="27" t="s">
        <v>493</v>
      </c>
      <c r="C29" s="27" t="s">
        <v>494</v>
      </c>
      <c r="D29" s="31" t="s">
        <v>495</v>
      </c>
      <c r="E29" s="51">
        <v>4</v>
      </c>
      <c r="F29" s="27" t="str">
        <f t="shared" si="1"/>
        <v>CFL0011_D1_HK1_2021_K19</v>
      </c>
      <c r="G29" s="14">
        <v>8</v>
      </c>
      <c r="H29" s="51">
        <v>20</v>
      </c>
      <c r="I29" s="51">
        <v>50</v>
      </c>
      <c r="J29" s="51"/>
      <c r="K29" s="32" t="s">
        <v>122</v>
      </c>
      <c r="L29" s="32">
        <v>7</v>
      </c>
      <c r="M29" s="32">
        <v>1</v>
      </c>
      <c r="N29" s="32">
        <v>4</v>
      </c>
      <c r="O29" s="32"/>
      <c r="P29" s="31" t="str">
        <f>VLOOKUP(Q29,[1]Sheet1!B$2:C$395,2,0)</f>
        <v>00425</v>
      </c>
      <c r="Q29" s="27" t="s">
        <v>503</v>
      </c>
      <c r="R29" s="32">
        <v>1</v>
      </c>
      <c r="S29" s="32">
        <v>8</v>
      </c>
      <c r="W29" s="16"/>
      <c r="X29" s="16"/>
      <c r="Y29" s="16"/>
      <c r="Z29" s="16"/>
      <c r="AA29" s="16"/>
      <c r="AB29" s="16"/>
      <c r="AC29" s="16"/>
    </row>
    <row r="30" spans="1:29" ht="26.25" customHeight="1" x14ac:dyDescent="0.2">
      <c r="A30" s="12">
        <v>25</v>
      </c>
      <c r="B30" s="27" t="s">
        <v>493</v>
      </c>
      <c r="C30" s="27" t="s">
        <v>494</v>
      </c>
      <c r="D30" s="31" t="s">
        <v>495</v>
      </c>
      <c r="E30" s="51">
        <v>4</v>
      </c>
      <c r="F30" s="27" t="str">
        <f t="shared" si="1"/>
        <v>CFL0011_D1_HK1_2021_K19</v>
      </c>
      <c r="G30" s="14">
        <v>9</v>
      </c>
      <c r="H30" s="51">
        <v>20</v>
      </c>
      <c r="I30" s="51">
        <v>50</v>
      </c>
      <c r="J30" s="51"/>
      <c r="K30" s="32" t="s">
        <v>122</v>
      </c>
      <c r="L30" s="32">
        <v>3</v>
      </c>
      <c r="M30" s="32">
        <v>1</v>
      </c>
      <c r="N30" s="32">
        <v>4</v>
      </c>
      <c r="O30" s="32"/>
      <c r="P30" s="31" t="str">
        <f>VLOOKUP(Q30,[1]Sheet1!B$2:C$395,2,0)</f>
        <v>00149</v>
      </c>
      <c r="Q30" s="27" t="s">
        <v>498</v>
      </c>
      <c r="R30" s="32">
        <v>1</v>
      </c>
      <c r="S30" s="32">
        <v>8</v>
      </c>
      <c r="W30" s="16"/>
      <c r="X30" s="16"/>
      <c r="Y30" s="16"/>
      <c r="Z30" s="16"/>
      <c r="AA30" s="16"/>
      <c r="AB30" s="16"/>
      <c r="AC30" s="16"/>
    </row>
    <row r="31" spans="1:29" ht="26.25" customHeight="1" x14ac:dyDescent="0.2">
      <c r="A31" s="12">
        <v>26</v>
      </c>
      <c r="B31" s="27" t="s">
        <v>493</v>
      </c>
      <c r="C31" s="27" t="s">
        <v>494</v>
      </c>
      <c r="D31" s="31" t="s">
        <v>495</v>
      </c>
      <c r="E31" s="51">
        <v>4</v>
      </c>
      <c r="F31" s="27" t="str">
        <f t="shared" si="1"/>
        <v>CFL0011_D1_HK1_2021_K19</v>
      </c>
      <c r="G31" s="14">
        <v>9</v>
      </c>
      <c r="H31" s="51">
        <v>20</v>
      </c>
      <c r="I31" s="51">
        <v>50</v>
      </c>
      <c r="J31" s="51"/>
      <c r="K31" s="32" t="s">
        <v>122</v>
      </c>
      <c r="L31" s="32">
        <v>5</v>
      </c>
      <c r="M31" s="32">
        <v>1</v>
      </c>
      <c r="N31" s="32">
        <v>4</v>
      </c>
      <c r="O31" s="32"/>
      <c r="P31" s="31" t="str">
        <f>VLOOKUP(Q31,[1]Sheet1!B$2:C$395,2,0)</f>
        <v>00149</v>
      </c>
      <c r="Q31" s="27" t="s">
        <v>498</v>
      </c>
      <c r="R31" s="32">
        <v>1</v>
      </c>
      <c r="S31" s="32">
        <v>8</v>
      </c>
      <c r="W31" s="16"/>
      <c r="X31" s="16"/>
      <c r="Y31" s="16"/>
      <c r="Z31" s="16"/>
      <c r="AA31" s="16"/>
      <c r="AB31" s="16"/>
      <c r="AC31" s="16"/>
    </row>
    <row r="32" spans="1:29" ht="26.25" customHeight="1" x14ac:dyDescent="0.2">
      <c r="A32" s="12">
        <v>27</v>
      </c>
      <c r="B32" s="27" t="s">
        <v>493</v>
      </c>
      <c r="C32" s="27" t="s">
        <v>494</v>
      </c>
      <c r="D32" s="31" t="s">
        <v>495</v>
      </c>
      <c r="E32" s="51">
        <v>4</v>
      </c>
      <c r="F32" s="27" t="str">
        <f t="shared" si="1"/>
        <v>CFL0011_D1_HK1_2021_K19</v>
      </c>
      <c r="G32" s="14">
        <v>9</v>
      </c>
      <c r="H32" s="51">
        <v>20</v>
      </c>
      <c r="I32" s="51">
        <v>50</v>
      </c>
      <c r="J32" s="51"/>
      <c r="K32" s="32" t="s">
        <v>122</v>
      </c>
      <c r="L32" s="32">
        <v>7</v>
      </c>
      <c r="M32" s="32">
        <v>1</v>
      </c>
      <c r="N32" s="32">
        <v>4</v>
      </c>
      <c r="O32" s="32"/>
      <c r="P32" s="31" t="str">
        <f>VLOOKUP(Q32,[1]Sheet1!B$2:C$395,2,0)</f>
        <v>00149</v>
      </c>
      <c r="Q32" s="27" t="s">
        <v>498</v>
      </c>
      <c r="R32" s="32">
        <v>1</v>
      </c>
      <c r="S32" s="32">
        <v>8</v>
      </c>
      <c r="W32" s="16"/>
      <c r="X32" s="16"/>
      <c r="Y32" s="16"/>
      <c r="Z32" s="16"/>
      <c r="AA32" s="16"/>
      <c r="AB32" s="16"/>
      <c r="AC32" s="16"/>
    </row>
    <row r="33" spans="1:29" ht="26.25" customHeight="1" x14ac:dyDescent="0.2">
      <c r="A33" s="12">
        <v>28</v>
      </c>
      <c r="B33" s="27" t="s">
        <v>493</v>
      </c>
      <c r="C33" s="27" t="s">
        <v>494</v>
      </c>
      <c r="D33" s="31" t="s">
        <v>495</v>
      </c>
      <c r="E33" s="51">
        <v>4</v>
      </c>
      <c r="F33" s="27" t="str">
        <f t="shared" si="1"/>
        <v>CFL0011_D1_HK1_2021_K19</v>
      </c>
      <c r="G33" s="14">
        <v>10</v>
      </c>
      <c r="H33" s="51">
        <v>20</v>
      </c>
      <c r="I33" s="51">
        <v>50</v>
      </c>
      <c r="J33" s="51"/>
      <c r="K33" s="32" t="s">
        <v>145</v>
      </c>
      <c r="L33" s="32">
        <v>3</v>
      </c>
      <c r="M33" s="32">
        <v>6</v>
      </c>
      <c r="N33" s="32">
        <v>9</v>
      </c>
      <c r="O33" s="32"/>
      <c r="P33" s="31" t="str">
        <f>VLOOKUP(Q33,[1]Sheet1!B$2:C$395,2,0)</f>
        <v>00151</v>
      </c>
      <c r="Q33" s="27" t="s">
        <v>499</v>
      </c>
      <c r="R33" s="32">
        <v>1</v>
      </c>
      <c r="S33" s="32">
        <v>8</v>
      </c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26.25" customHeight="1" x14ac:dyDescent="0.2">
      <c r="A34" s="12">
        <v>29</v>
      </c>
      <c r="B34" s="27" t="s">
        <v>493</v>
      </c>
      <c r="C34" s="27" t="s">
        <v>494</v>
      </c>
      <c r="D34" s="31" t="s">
        <v>495</v>
      </c>
      <c r="E34" s="51">
        <v>4</v>
      </c>
      <c r="F34" s="27" t="str">
        <f t="shared" si="1"/>
        <v>CFL0011_D1_HK1_2021_K19</v>
      </c>
      <c r="G34" s="14">
        <v>10</v>
      </c>
      <c r="H34" s="51">
        <v>20</v>
      </c>
      <c r="I34" s="51">
        <v>50</v>
      </c>
      <c r="J34" s="51"/>
      <c r="K34" s="32" t="s">
        <v>145</v>
      </c>
      <c r="L34" s="32">
        <v>5</v>
      </c>
      <c r="M34" s="32">
        <v>6</v>
      </c>
      <c r="N34" s="32">
        <v>9</v>
      </c>
      <c r="O34" s="32"/>
      <c r="P34" s="31" t="str">
        <f>VLOOKUP(Q34,[1]Sheet1!B$2:C$395,2,0)</f>
        <v>00151</v>
      </c>
      <c r="Q34" s="27" t="s">
        <v>499</v>
      </c>
      <c r="R34" s="32">
        <v>1</v>
      </c>
      <c r="S34" s="32">
        <v>8</v>
      </c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26.25" customHeight="1" x14ac:dyDescent="0.2">
      <c r="A35" s="12">
        <v>30</v>
      </c>
      <c r="B35" s="27" t="s">
        <v>493</v>
      </c>
      <c r="C35" s="27" t="s">
        <v>494</v>
      </c>
      <c r="D35" s="31" t="s">
        <v>495</v>
      </c>
      <c r="E35" s="51">
        <v>4</v>
      </c>
      <c r="F35" s="27" t="str">
        <f t="shared" si="1"/>
        <v>CFL0011_D1_HK1_2021_K19</v>
      </c>
      <c r="G35" s="14">
        <v>10</v>
      </c>
      <c r="H35" s="51">
        <v>20</v>
      </c>
      <c r="I35" s="51">
        <v>50</v>
      </c>
      <c r="J35" s="51"/>
      <c r="K35" s="32" t="s">
        <v>145</v>
      </c>
      <c r="L35" s="32">
        <v>7</v>
      </c>
      <c r="M35" s="32">
        <v>6</v>
      </c>
      <c r="N35" s="32">
        <v>9</v>
      </c>
      <c r="O35" s="32"/>
      <c r="P35" s="31" t="str">
        <f>VLOOKUP(Q35,[1]Sheet1!B$2:C$395,2,0)</f>
        <v>00151</v>
      </c>
      <c r="Q35" s="27" t="s">
        <v>499</v>
      </c>
      <c r="R35" s="32">
        <v>1</v>
      </c>
      <c r="S35" s="32">
        <v>8</v>
      </c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6.25" customHeight="1" x14ac:dyDescent="0.2">
      <c r="A36" s="12">
        <v>31</v>
      </c>
      <c r="B36" s="27" t="s">
        <v>493</v>
      </c>
      <c r="C36" s="27" t="s">
        <v>494</v>
      </c>
      <c r="D36" s="31" t="s">
        <v>495</v>
      </c>
      <c r="E36" s="51">
        <v>4</v>
      </c>
      <c r="F36" s="27" t="str">
        <f t="shared" si="1"/>
        <v>CFL0011_D1_HK1_2021_K19</v>
      </c>
      <c r="G36" s="14">
        <v>11</v>
      </c>
      <c r="H36" s="51">
        <v>20</v>
      </c>
      <c r="I36" s="51">
        <v>50</v>
      </c>
      <c r="J36" s="51"/>
      <c r="K36" s="32" t="s">
        <v>145</v>
      </c>
      <c r="L36" s="32">
        <v>3</v>
      </c>
      <c r="M36" s="32">
        <v>6</v>
      </c>
      <c r="N36" s="32">
        <v>9</v>
      </c>
      <c r="O36" s="32"/>
      <c r="P36" s="31" t="str">
        <f>VLOOKUP(Q36,[1]Sheet1!B$2:C$395,2,0)</f>
        <v>00152</v>
      </c>
      <c r="Q36" s="27" t="s">
        <v>496</v>
      </c>
      <c r="R36" s="32">
        <v>1</v>
      </c>
      <c r="S36" s="32">
        <v>8</v>
      </c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26.25" customHeight="1" x14ac:dyDescent="0.2">
      <c r="A37" s="12">
        <v>32</v>
      </c>
      <c r="B37" s="27" t="s">
        <v>493</v>
      </c>
      <c r="C37" s="27" t="s">
        <v>494</v>
      </c>
      <c r="D37" s="31" t="s">
        <v>495</v>
      </c>
      <c r="E37" s="51">
        <v>4</v>
      </c>
      <c r="F37" s="27" t="str">
        <f t="shared" si="1"/>
        <v>CFL0011_D1_HK1_2021_K19</v>
      </c>
      <c r="G37" s="14">
        <v>11</v>
      </c>
      <c r="H37" s="51">
        <v>20</v>
      </c>
      <c r="I37" s="51">
        <v>50</v>
      </c>
      <c r="J37" s="51"/>
      <c r="K37" s="32" t="s">
        <v>145</v>
      </c>
      <c r="L37" s="32">
        <v>5</v>
      </c>
      <c r="M37" s="32">
        <v>6</v>
      </c>
      <c r="N37" s="32">
        <v>9</v>
      </c>
      <c r="O37" s="32"/>
      <c r="P37" s="31" t="str">
        <f>VLOOKUP(Q37,[1]Sheet1!B$2:C$395,2,0)</f>
        <v>00152</v>
      </c>
      <c r="Q37" s="27" t="s">
        <v>496</v>
      </c>
      <c r="R37" s="32">
        <v>1</v>
      </c>
      <c r="S37" s="32">
        <v>8</v>
      </c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26.25" customHeight="1" x14ac:dyDescent="0.2">
      <c r="A38" s="12">
        <v>33</v>
      </c>
      <c r="B38" s="27" t="s">
        <v>493</v>
      </c>
      <c r="C38" s="27" t="s">
        <v>494</v>
      </c>
      <c r="D38" s="31" t="s">
        <v>495</v>
      </c>
      <c r="E38" s="51">
        <v>4</v>
      </c>
      <c r="F38" s="27" t="str">
        <f t="shared" si="1"/>
        <v>CFL0011_D1_HK1_2021_K19</v>
      </c>
      <c r="G38" s="14">
        <v>11</v>
      </c>
      <c r="H38" s="51">
        <v>20</v>
      </c>
      <c r="I38" s="51">
        <v>50</v>
      </c>
      <c r="J38" s="51"/>
      <c r="K38" s="32" t="s">
        <v>145</v>
      </c>
      <c r="L38" s="32">
        <v>7</v>
      </c>
      <c r="M38" s="32">
        <v>6</v>
      </c>
      <c r="N38" s="32">
        <v>9</v>
      </c>
      <c r="O38" s="32"/>
      <c r="P38" s="31" t="str">
        <f>VLOOKUP(Q38,[1]Sheet1!B$2:C$395,2,0)</f>
        <v>00152</v>
      </c>
      <c r="Q38" s="27" t="s">
        <v>496</v>
      </c>
      <c r="R38" s="32">
        <v>1</v>
      </c>
      <c r="S38" s="32">
        <v>8</v>
      </c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6.25" customHeight="1" x14ac:dyDescent="0.2">
      <c r="A39" s="12">
        <v>34</v>
      </c>
      <c r="B39" s="27" t="s">
        <v>493</v>
      </c>
      <c r="C39" s="27" t="s">
        <v>494</v>
      </c>
      <c r="D39" s="31" t="s">
        <v>495</v>
      </c>
      <c r="E39" s="51">
        <v>4</v>
      </c>
      <c r="F39" s="27" t="str">
        <f t="shared" si="1"/>
        <v>CFL0011_D1_HK1_2021_K19</v>
      </c>
      <c r="G39" s="14">
        <v>12</v>
      </c>
      <c r="H39" s="51">
        <v>20</v>
      </c>
      <c r="I39" s="51">
        <v>50</v>
      </c>
      <c r="J39" s="51"/>
      <c r="K39" s="32" t="s">
        <v>145</v>
      </c>
      <c r="L39" s="32">
        <v>3</v>
      </c>
      <c r="M39" s="32">
        <v>6</v>
      </c>
      <c r="N39" s="32">
        <v>9</v>
      </c>
      <c r="O39" s="32"/>
      <c r="P39" s="31" t="str">
        <f>VLOOKUP(Q39,[1]Sheet1!B$2:C$395,2,0)</f>
        <v>00145</v>
      </c>
      <c r="Q39" s="27" t="s">
        <v>497</v>
      </c>
      <c r="R39" s="32">
        <v>1</v>
      </c>
      <c r="S39" s="32">
        <v>8</v>
      </c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6.25" customHeight="1" x14ac:dyDescent="0.2">
      <c r="A40" s="12">
        <v>35</v>
      </c>
      <c r="B40" s="27" t="s">
        <v>493</v>
      </c>
      <c r="C40" s="27" t="s">
        <v>494</v>
      </c>
      <c r="D40" s="31" t="s">
        <v>495</v>
      </c>
      <c r="E40" s="51">
        <v>4</v>
      </c>
      <c r="F40" s="27" t="str">
        <f t="shared" si="1"/>
        <v>CFL0011_D1_HK1_2021_K19</v>
      </c>
      <c r="G40" s="14">
        <v>12</v>
      </c>
      <c r="H40" s="51">
        <v>20</v>
      </c>
      <c r="I40" s="51">
        <v>50</v>
      </c>
      <c r="J40" s="51"/>
      <c r="K40" s="32" t="s">
        <v>145</v>
      </c>
      <c r="L40" s="32">
        <v>5</v>
      </c>
      <c r="M40" s="32">
        <v>6</v>
      </c>
      <c r="N40" s="32">
        <v>9</v>
      </c>
      <c r="O40" s="32"/>
      <c r="P40" s="31" t="str">
        <f>VLOOKUP(Q40,[1]Sheet1!B$2:C$395,2,0)</f>
        <v>00145</v>
      </c>
      <c r="Q40" s="27" t="s">
        <v>497</v>
      </c>
      <c r="R40" s="32">
        <v>1</v>
      </c>
      <c r="S40" s="32">
        <v>8</v>
      </c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6.25" customHeight="1" x14ac:dyDescent="0.2">
      <c r="A41" s="12">
        <v>36</v>
      </c>
      <c r="B41" s="27" t="s">
        <v>493</v>
      </c>
      <c r="C41" s="27" t="s">
        <v>494</v>
      </c>
      <c r="D41" s="31" t="s">
        <v>495</v>
      </c>
      <c r="E41" s="51">
        <v>4</v>
      </c>
      <c r="F41" s="27" t="str">
        <f t="shared" si="1"/>
        <v>CFL0011_D1_HK1_2021_K19</v>
      </c>
      <c r="G41" s="14">
        <v>12</v>
      </c>
      <c r="H41" s="51">
        <v>20</v>
      </c>
      <c r="I41" s="51">
        <v>50</v>
      </c>
      <c r="J41" s="51"/>
      <c r="K41" s="32" t="s">
        <v>145</v>
      </c>
      <c r="L41" s="32">
        <v>7</v>
      </c>
      <c r="M41" s="32">
        <v>6</v>
      </c>
      <c r="N41" s="32">
        <v>9</v>
      </c>
      <c r="O41" s="32"/>
      <c r="P41" s="31" t="str">
        <f>VLOOKUP(Q41,[1]Sheet1!B$2:C$395,2,0)</f>
        <v>00145</v>
      </c>
      <c r="Q41" s="27" t="s">
        <v>497</v>
      </c>
      <c r="R41" s="32">
        <v>1</v>
      </c>
      <c r="S41" s="32">
        <v>8</v>
      </c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6.25" customHeight="1" x14ac:dyDescent="0.2">
      <c r="A42" s="12">
        <v>37</v>
      </c>
      <c r="B42" s="27" t="s">
        <v>493</v>
      </c>
      <c r="C42" s="27" t="s">
        <v>494</v>
      </c>
      <c r="D42" s="31" t="s">
        <v>495</v>
      </c>
      <c r="E42" s="51">
        <v>4</v>
      </c>
      <c r="F42" s="27" t="str">
        <f t="shared" si="1"/>
        <v>CFL0011_D1_HK1_2021_K19</v>
      </c>
      <c r="G42" s="14">
        <v>13</v>
      </c>
      <c r="H42" s="13">
        <v>20</v>
      </c>
      <c r="I42" s="13">
        <v>50</v>
      </c>
      <c r="J42" s="51"/>
      <c r="K42" s="32" t="s">
        <v>145</v>
      </c>
      <c r="L42" s="32">
        <v>3</v>
      </c>
      <c r="M42" s="32">
        <v>6</v>
      </c>
      <c r="N42" s="32">
        <v>9</v>
      </c>
      <c r="O42" s="32"/>
      <c r="P42" s="31" t="e">
        <f>VLOOKUP(Q42,[1]Sheet1!B$2:C$395,2,0)</f>
        <v>#N/A</v>
      </c>
      <c r="Q42" s="27" t="s">
        <v>501</v>
      </c>
      <c r="R42" s="32">
        <v>1</v>
      </c>
      <c r="S42" s="32">
        <v>8</v>
      </c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6.25" customHeight="1" x14ac:dyDescent="0.2">
      <c r="A43" s="12">
        <v>38</v>
      </c>
      <c r="B43" s="27" t="s">
        <v>493</v>
      </c>
      <c r="C43" s="27" t="s">
        <v>494</v>
      </c>
      <c r="D43" s="31" t="s">
        <v>495</v>
      </c>
      <c r="E43" s="51">
        <v>4</v>
      </c>
      <c r="F43" s="27" t="str">
        <f t="shared" si="1"/>
        <v>CFL0011_D1_HK1_2021_K19</v>
      </c>
      <c r="G43" s="14">
        <v>13</v>
      </c>
      <c r="H43" s="13">
        <v>20</v>
      </c>
      <c r="I43" s="13">
        <v>50</v>
      </c>
      <c r="J43" s="51"/>
      <c r="K43" s="32" t="s">
        <v>145</v>
      </c>
      <c r="L43" s="32">
        <v>5</v>
      </c>
      <c r="M43" s="32">
        <v>6</v>
      </c>
      <c r="N43" s="32">
        <v>9</v>
      </c>
      <c r="O43" s="32"/>
      <c r="P43" s="31" t="e">
        <f>VLOOKUP(Q43,[1]Sheet1!B$2:C$395,2,0)</f>
        <v>#N/A</v>
      </c>
      <c r="Q43" s="27" t="s">
        <v>501</v>
      </c>
      <c r="R43" s="32">
        <v>1</v>
      </c>
      <c r="S43" s="32">
        <v>8</v>
      </c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6.25" customHeight="1" x14ac:dyDescent="0.2">
      <c r="A44" s="12">
        <v>39</v>
      </c>
      <c r="B44" s="27" t="s">
        <v>493</v>
      </c>
      <c r="C44" s="27" t="s">
        <v>494</v>
      </c>
      <c r="D44" s="31" t="s">
        <v>495</v>
      </c>
      <c r="E44" s="51">
        <v>4</v>
      </c>
      <c r="F44" s="27" t="str">
        <f t="shared" si="1"/>
        <v>CFL0011_D1_HK1_2021_K19</v>
      </c>
      <c r="G44" s="14">
        <v>13</v>
      </c>
      <c r="H44" s="13">
        <v>20</v>
      </c>
      <c r="I44" s="13">
        <v>50</v>
      </c>
      <c r="J44" s="51"/>
      <c r="K44" s="32" t="s">
        <v>145</v>
      </c>
      <c r="L44" s="32">
        <v>7</v>
      </c>
      <c r="M44" s="32">
        <v>6</v>
      </c>
      <c r="N44" s="32">
        <v>9</v>
      </c>
      <c r="O44" s="32"/>
      <c r="P44" s="31" t="e">
        <f>VLOOKUP(Q44,[1]Sheet1!B$2:C$395,2,0)</f>
        <v>#N/A</v>
      </c>
      <c r="Q44" s="27" t="s">
        <v>501</v>
      </c>
      <c r="R44" s="32">
        <v>1</v>
      </c>
      <c r="S44" s="32">
        <v>8</v>
      </c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6.25" customHeight="1" x14ac:dyDescent="0.2">
      <c r="A45" s="12">
        <v>40</v>
      </c>
      <c r="B45" s="36" t="s">
        <v>504</v>
      </c>
      <c r="C45" s="37" t="s">
        <v>505</v>
      </c>
      <c r="D45" s="31" t="s">
        <v>495</v>
      </c>
      <c r="E45" s="13">
        <v>2</v>
      </c>
      <c r="F45" s="27" t="str">
        <f t="shared" si="1"/>
        <v>PSF0008_D1_HK1_2021_K19</v>
      </c>
      <c r="G45" s="14">
        <v>1</v>
      </c>
      <c r="H45" s="13">
        <v>40</v>
      </c>
      <c r="I45" s="13">
        <v>65</v>
      </c>
      <c r="J45" s="51"/>
      <c r="K45" s="32" t="s">
        <v>122</v>
      </c>
      <c r="L45" s="32">
        <v>2</v>
      </c>
      <c r="M45" s="32">
        <v>1</v>
      </c>
      <c r="N45" s="32">
        <v>4</v>
      </c>
      <c r="O45" s="32"/>
      <c r="P45" s="31" t="str">
        <f>VLOOKUP(Q45,[1]Sheet1!B$2:C$395,2,0)</f>
        <v>00438</v>
      </c>
      <c r="Q45" s="27" t="s">
        <v>123</v>
      </c>
      <c r="R45" s="32">
        <v>1</v>
      </c>
      <c r="S45" s="32">
        <v>8</v>
      </c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6.25" customHeight="1" x14ac:dyDescent="0.2">
      <c r="A46" s="12">
        <v>41</v>
      </c>
      <c r="B46" s="36" t="s">
        <v>504</v>
      </c>
      <c r="C46" s="37" t="s">
        <v>505</v>
      </c>
      <c r="D46" s="31" t="s">
        <v>495</v>
      </c>
      <c r="E46" s="13">
        <v>2</v>
      </c>
      <c r="F46" s="27" t="str">
        <f t="shared" si="1"/>
        <v>PSF0008_D1_HK1_2021_K19</v>
      </c>
      <c r="G46" s="14">
        <v>2</v>
      </c>
      <c r="H46" s="51">
        <v>40</v>
      </c>
      <c r="I46" s="51">
        <v>65</v>
      </c>
      <c r="J46" s="51"/>
      <c r="K46" s="32" t="s">
        <v>122</v>
      </c>
      <c r="L46" s="32">
        <v>3</v>
      </c>
      <c r="M46" s="32">
        <v>1</v>
      </c>
      <c r="N46" s="32">
        <v>4</v>
      </c>
      <c r="O46" s="32"/>
      <c r="P46" s="31" t="str">
        <f>VLOOKUP(Q46,[1]Sheet1!B$2:C$395,2,0)</f>
        <v>00134</v>
      </c>
      <c r="Q46" s="27" t="s">
        <v>508</v>
      </c>
      <c r="R46" s="32">
        <v>1</v>
      </c>
      <c r="S46" s="32">
        <v>8</v>
      </c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6.25" customHeight="1" x14ac:dyDescent="0.2">
      <c r="A47" s="12">
        <v>42</v>
      </c>
      <c r="B47" s="36" t="s">
        <v>504</v>
      </c>
      <c r="C47" s="37" t="s">
        <v>505</v>
      </c>
      <c r="D47" s="31" t="s">
        <v>495</v>
      </c>
      <c r="E47" s="13">
        <v>2</v>
      </c>
      <c r="F47" s="27" t="str">
        <f t="shared" si="1"/>
        <v>PSF0008_D1_HK1_2021_K19</v>
      </c>
      <c r="G47" s="14">
        <v>3</v>
      </c>
      <c r="H47" s="51">
        <v>40</v>
      </c>
      <c r="I47" s="51">
        <v>65</v>
      </c>
      <c r="J47" s="51"/>
      <c r="K47" s="32" t="s">
        <v>122</v>
      </c>
      <c r="L47" s="32">
        <v>4</v>
      </c>
      <c r="M47" s="32">
        <v>1</v>
      </c>
      <c r="N47" s="32">
        <v>4</v>
      </c>
      <c r="O47" s="32"/>
      <c r="P47" s="31" t="str">
        <f>VLOOKUP(Q47,[1]Sheet1!B$2:C$395,2,0)</f>
        <v>00135</v>
      </c>
      <c r="Q47" s="27" t="s">
        <v>142</v>
      </c>
      <c r="R47" s="32">
        <v>1</v>
      </c>
      <c r="S47" s="32">
        <v>8</v>
      </c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6.25" customHeight="1" x14ac:dyDescent="0.2">
      <c r="A48" s="12">
        <v>43</v>
      </c>
      <c r="B48" s="36" t="s">
        <v>504</v>
      </c>
      <c r="C48" s="37" t="s">
        <v>505</v>
      </c>
      <c r="D48" s="31" t="s">
        <v>495</v>
      </c>
      <c r="E48" s="13">
        <v>2</v>
      </c>
      <c r="F48" s="27" t="str">
        <f t="shared" si="1"/>
        <v>PSF0008_D1_HK1_2021_K19</v>
      </c>
      <c r="G48" s="14">
        <v>4</v>
      </c>
      <c r="H48" s="51">
        <v>40</v>
      </c>
      <c r="I48" s="51">
        <v>65</v>
      </c>
      <c r="J48" s="51"/>
      <c r="K48" s="32" t="s">
        <v>122</v>
      </c>
      <c r="L48" s="32">
        <v>5</v>
      </c>
      <c r="M48" s="32">
        <v>1</v>
      </c>
      <c r="N48" s="32">
        <v>4</v>
      </c>
      <c r="O48" s="32"/>
      <c r="P48" s="31" t="str">
        <f>VLOOKUP(Q48,[1]Sheet1!B$2:C$395,2,0)</f>
        <v>00452</v>
      </c>
      <c r="Q48" s="27" t="s">
        <v>509</v>
      </c>
      <c r="R48" s="32">
        <v>1</v>
      </c>
      <c r="S48" s="32">
        <v>8</v>
      </c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26.25" customHeight="1" x14ac:dyDescent="0.2">
      <c r="A49" s="12">
        <v>44</v>
      </c>
      <c r="B49" s="36" t="s">
        <v>504</v>
      </c>
      <c r="C49" s="37" t="s">
        <v>505</v>
      </c>
      <c r="D49" s="31" t="s">
        <v>495</v>
      </c>
      <c r="E49" s="13">
        <v>2</v>
      </c>
      <c r="F49" s="27" t="str">
        <f t="shared" si="1"/>
        <v>PSF0008_D1_HK1_2021_K19</v>
      </c>
      <c r="G49" s="14">
        <v>5</v>
      </c>
      <c r="H49" s="51">
        <v>40</v>
      </c>
      <c r="I49" s="51">
        <v>65</v>
      </c>
      <c r="J49" s="51"/>
      <c r="K49" s="32" t="s">
        <v>122</v>
      </c>
      <c r="L49" s="32">
        <v>6</v>
      </c>
      <c r="M49" s="32">
        <v>1</v>
      </c>
      <c r="N49" s="32">
        <v>4</v>
      </c>
      <c r="O49" s="32"/>
      <c r="P49" s="31" t="str">
        <f>VLOOKUP(Q49,[1]Sheet1!B$2:C$395,2,0)</f>
        <v>00438</v>
      </c>
      <c r="Q49" s="27" t="s">
        <v>123</v>
      </c>
      <c r="R49" s="32">
        <v>1</v>
      </c>
      <c r="S49" s="32">
        <v>8</v>
      </c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26.25" customHeight="1" x14ac:dyDescent="0.2">
      <c r="A50" s="12">
        <v>45</v>
      </c>
      <c r="B50" s="36" t="s">
        <v>504</v>
      </c>
      <c r="C50" s="37" t="s">
        <v>505</v>
      </c>
      <c r="D50" s="31" t="s">
        <v>495</v>
      </c>
      <c r="E50" s="13">
        <v>2</v>
      </c>
      <c r="F50" s="27" t="str">
        <f t="shared" si="1"/>
        <v>PSF0008_D1_HK1_2021_K19</v>
      </c>
      <c r="G50" s="14">
        <v>6</v>
      </c>
      <c r="H50" s="51">
        <v>40</v>
      </c>
      <c r="I50" s="51">
        <v>65</v>
      </c>
      <c r="J50" s="51"/>
      <c r="K50" s="32" t="s">
        <v>145</v>
      </c>
      <c r="L50" s="32">
        <v>2</v>
      </c>
      <c r="M50" s="32">
        <v>1</v>
      </c>
      <c r="N50" s="32">
        <v>4</v>
      </c>
      <c r="O50" s="32"/>
      <c r="P50" s="31" t="str">
        <f>VLOOKUP(Q50,[1]Sheet1!B$2:C$395,2,0)</f>
        <v>00134</v>
      </c>
      <c r="Q50" s="27" t="s">
        <v>508</v>
      </c>
      <c r="R50" s="32">
        <v>1</v>
      </c>
      <c r="S50" s="32">
        <v>8</v>
      </c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26.25" customHeight="1" x14ac:dyDescent="0.2">
      <c r="A51" s="12">
        <v>46</v>
      </c>
      <c r="B51" s="36" t="s">
        <v>504</v>
      </c>
      <c r="C51" s="37" t="s">
        <v>505</v>
      </c>
      <c r="D51" s="31" t="s">
        <v>495</v>
      </c>
      <c r="E51" s="13">
        <v>2</v>
      </c>
      <c r="F51" s="27" t="str">
        <f t="shared" si="1"/>
        <v>PSF0008_D1_HK1_2021_K19</v>
      </c>
      <c r="G51" s="14">
        <v>7</v>
      </c>
      <c r="H51" s="51">
        <v>40</v>
      </c>
      <c r="I51" s="51">
        <v>65</v>
      </c>
      <c r="J51" s="51"/>
      <c r="K51" s="32" t="s">
        <v>145</v>
      </c>
      <c r="L51" s="32">
        <v>3</v>
      </c>
      <c r="M51" s="32">
        <v>1</v>
      </c>
      <c r="N51" s="32">
        <v>4</v>
      </c>
      <c r="O51" s="32"/>
      <c r="P51" s="31" t="str">
        <f>VLOOKUP(Q51,[1]Sheet1!B$2:C$395,2,0)</f>
        <v>00135</v>
      </c>
      <c r="Q51" s="27" t="s">
        <v>142</v>
      </c>
      <c r="R51" s="32">
        <v>1</v>
      </c>
      <c r="S51" s="32">
        <v>8</v>
      </c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26.25" customHeight="1" x14ac:dyDescent="0.2">
      <c r="A52" s="12">
        <v>47</v>
      </c>
      <c r="B52" s="36" t="s">
        <v>504</v>
      </c>
      <c r="C52" s="37" t="s">
        <v>505</v>
      </c>
      <c r="D52" s="31" t="s">
        <v>495</v>
      </c>
      <c r="E52" s="13">
        <v>2</v>
      </c>
      <c r="F52" s="27" t="str">
        <f t="shared" si="1"/>
        <v>PSF0008_D1_HK1_2021_K19</v>
      </c>
      <c r="G52" s="14">
        <v>8</v>
      </c>
      <c r="H52" s="51">
        <v>40</v>
      </c>
      <c r="I52" s="51">
        <v>65</v>
      </c>
      <c r="J52" s="51"/>
      <c r="K52" s="32" t="s">
        <v>145</v>
      </c>
      <c r="L52" s="32">
        <v>4</v>
      </c>
      <c r="M52" s="32">
        <v>1</v>
      </c>
      <c r="N52" s="32">
        <v>4</v>
      </c>
      <c r="O52" s="32"/>
      <c r="P52" s="31" t="str">
        <f>VLOOKUP(Q52,[1]Sheet1!B$2:C$395,2,0)</f>
        <v>00452</v>
      </c>
      <c r="Q52" s="27" t="s">
        <v>509</v>
      </c>
      <c r="R52" s="32">
        <v>1</v>
      </c>
      <c r="S52" s="32">
        <v>8</v>
      </c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26.25" customHeight="1" x14ac:dyDescent="0.2">
      <c r="A53" s="12">
        <v>48</v>
      </c>
      <c r="B53" s="36" t="s">
        <v>504</v>
      </c>
      <c r="C53" s="37" t="s">
        <v>505</v>
      </c>
      <c r="D53" s="31" t="s">
        <v>495</v>
      </c>
      <c r="E53" s="13">
        <v>2</v>
      </c>
      <c r="F53" s="27" t="str">
        <f t="shared" si="1"/>
        <v>PSF0008_D1_HK1_2021_K19</v>
      </c>
      <c r="G53" s="14">
        <v>9</v>
      </c>
      <c r="H53" s="51">
        <v>40</v>
      </c>
      <c r="I53" s="51">
        <v>65</v>
      </c>
      <c r="J53" s="51"/>
      <c r="K53" s="32" t="s">
        <v>145</v>
      </c>
      <c r="L53" s="32">
        <v>5</v>
      </c>
      <c r="M53" s="32">
        <v>1</v>
      </c>
      <c r="N53" s="32">
        <v>4</v>
      </c>
      <c r="O53" s="32"/>
      <c r="P53" s="31" t="str">
        <f>VLOOKUP(Q53,[1]Sheet1!B$2:C$395,2,0)</f>
        <v>00438</v>
      </c>
      <c r="Q53" s="27" t="s">
        <v>123</v>
      </c>
      <c r="R53" s="32">
        <v>1</v>
      </c>
      <c r="S53" s="32">
        <v>8</v>
      </c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26.25" customHeight="1" x14ac:dyDescent="0.2">
      <c r="A54" s="12">
        <v>49</v>
      </c>
      <c r="B54" s="36" t="s">
        <v>504</v>
      </c>
      <c r="C54" s="37" t="s">
        <v>505</v>
      </c>
      <c r="D54" s="31" t="s">
        <v>495</v>
      </c>
      <c r="E54" s="13">
        <v>2</v>
      </c>
      <c r="F54" s="27" t="str">
        <f t="shared" si="1"/>
        <v>PSF0008_D1_HK1_2021_K19</v>
      </c>
      <c r="G54" s="14">
        <v>10</v>
      </c>
      <c r="H54" s="51">
        <v>40</v>
      </c>
      <c r="I54" s="51">
        <v>65</v>
      </c>
      <c r="J54" s="51"/>
      <c r="K54" s="32" t="s">
        <v>145</v>
      </c>
      <c r="L54" s="32">
        <v>6</v>
      </c>
      <c r="M54" s="32">
        <v>1</v>
      </c>
      <c r="N54" s="32">
        <v>4</v>
      </c>
      <c r="O54" s="32"/>
      <c r="P54" s="31" t="str">
        <f>VLOOKUP(Q54,[1]Sheet1!B$2:C$395,2,0)</f>
        <v>00452</v>
      </c>
      <c r="Q54" s="27" t="s">
        <v>509</v>
      </c>
      <c r="R54" s="32">
        <v>1</v>
      </c>
      <c r="S54" s="32">
        <v>8</v>
      </c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26.25" customHeight="1" x14ac:dyDescent="0.2">
      <c r="A55" s="12">
        <v>50</v>
      </c>
      <c r="B55" s="36" t="s">
        <v>506</v>
      </c>
      <c r="C55" s="37" t="s">
        <v>507</v>
      </c>
      <c r="D55" s="31" t="s">
        <v>495</v>
      </c>
      <c r="E55" s="51">
        <v>2</v>
      </c>
      <c r="F55" s="27" t="str">
        <f t="shared" si="1"/>
        <v>PSF0009_D1_HK1_2021_K19</v>
      </c>
      <c r="G55" s="14">
        <v>1</v>
      </c>
      <c r="H55" s="51">
        <v>40</v>
      </c>
      <c r="I55" s="51">
        <v>65</v>
      </c>
      <c r="J55" s="51"/>
      <c r="K55" s="32" t="s">
        <v>122</v>
      </c>
      <c r="L55" s="32">
        <v>2</v>
      </c>
      <c r="M55" s="32">
        <v>1</v>
      </c>
      <c r="N55" s="32">
        <v>4</v>
      </c>
      <c r="O55" s="32"/>
      <c r="P55" s="31" t="str">
        <f>VLOOKUP(Q55,[1]Sheet1!B$2:C$395,2,0)</f>
        <v>00007777</v>
      </c>
      <c r="Q55" s="27" t="s">
        <v>141</v>
      </c>
      <c r="R55" s="32">
        <v>1</v>
      </c>
      <c r="S55" s="32">
        <v>8</v>
      </c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26.25" customHeight="1" x14ac:dyDescent="0.2">
      <c r="A56" s="12">
        <v>51</v>
      </c>
      <c r="B56" s="36" t="s">
        <v>506</v>
      </c>
      <c r="C56" s="37" t="s">
        <v>507</v>
      </c>
      <c r="D56" s="31" t="s">
        <v>495</v>
      </c>
      <c r="E56" s="51">
        <v>2</v>
      </c>
      <c r="F56" s="27" t="str">
        <f t="shared" si="1"/>
        <v>PSF0009_D1_HK1_2021_K19</v>
      </c>
      <c r="G56" s="14">
        <v>2</v>
      </c>
      <c r="H56" s="51">
        <v>40</v>
      </c>
      <c r="I56" s="51">
        <v>65</v>
      </c>
      <c r="J56" s="51"/>
      <c r="K56" s="32" t="s">
        <v>122</v>
      </c>
      <c r="L56" s="32">
        <v>3</v>
      </c>
      <c r="M56" s="32">
        <v>1</v>
      </c>
      <c r="N56" s="32">
        <v>4</v>
      </c>
      <c r="O56" s="32"/>
      <c r="P56" s="31" t="str">
        <f>VLOOKUP(Q56,[1]Sheet1!B$2:C$395,2,0)</f>
        <v>00404</v>
      </c>
      <c r="Q56" s="27" t="s">
        <v>510</v>
      </c>
      <c r="R56" s="32">
        <v>1</v>
      </c>
      <c r="S56" s="32">
        <v>8</v>
      </c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26.25" customHeight="1" x14ac:dyDescent="0.2">
      <c r="A57" s="12">
        <v>52</v>
      </c>
      <c r="B57" s="36" t="s">
        <v>506</v>
      </c>
      <c r="C57" s="37" t="s">
        <v>507</v>
      </c>
      <c r="D57" s="31" t="s">
        <v>495</v>
      </c>
      <c r="E57" s="51">
        <v>2</v>
      </c>
      <c r="F57" s="27" t="str">
        <f t="shared" si="1"/>
        <v>PSF0009_D1_HK1_2021_K19</v>
      </c>
      <c r="G57" s="14">
        <v>3</v>
      </c>
      <c r="H57" s="51">
        <v>40</v>
      </c>
      <c r="I57" s="51">
        <v>65</v>
      </c>
      <c r="J57" s="51"/>
      <c r="K57" s="32" t="s">
        <v>122</v>
      </c>
      <c r="L57" s="32">
        <v>4</v>
      </c>
      <c r="M57" s="32">
        <v>1</v>
      </c>
      <c r="N57" s="32">
        <v>4</v>
      </c>
      <c r="O57" s="32"/>
      <c r="P57" s="31" t="e">
        <f>VLOOKUP(Q57,[1]Sheet1!B$2:C$395,2,0)</f>
        <v>#N/A</v>
      </c>
      <c r="Q57" s="27" t="s">
        <v>511</v>
      </c>
      <c r="R57" s="32">
        <v>1</v>
      </c>
      <c r="S57" s="32">
        <v>8</v>
      </c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26.25" customHeight="1" x14ac:dyDescent="0.2">
      <c r="A58" s="12">
        <v>53</v>
      </c>
      <c r="B58" s="36" t="s">
        <v>506</v>
      </c>
      <c r="C58" s="37" t="s">
        <v>507</v>
      </c>
      <c r="D58" s="31" t="s">
        <v>495</v>
      </c>
      <c r="E58" s="51">
        <v>2</v>
      </c>
      <c r="F58" s="27" t="str">
        <f t="shared" si="1"/>
        <v>PSF0009_D1_HK1_2021_K19</v>
      </c>
      <c r="G58" s="14">
        <v>4</v>
      </c>
      <c r="H58" s="51">
        <v>40</v>
      </c>
      <c r="I58" s="51">
        <v>65</v>
      </c>
      <c r="J58" s="51"/>
      <c r="K58" s="32" t="s">
        <v>122</v>
      </c>
      <c r="L58" s="32">
        <v>5</v>
      </c>
      <c r="M58" s="32">
        <v>1</v>
      </c>
      <c r="N58" s="32">
        <v>4</v>
      </c>
      <c r="O58" s="32"/>
      <c r="P58" s="31" t="str">
        <f>VLOOKUP(Q58,[1]Sheet1!B$2:C$395,2,0)</f>
        <v>00330</v>
      </c>
      <c r="Q58" s="27" t="s">
        <v>159</v>
      </c>
      <c r="R58" s="32">
        <v>1</v>
      </c>
      <c r="S58" s="32">
        <v>8</v>
      </c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26.25" customHeight="1" x14ac:dyDescent="0.2">
      <c r="A59" s="12">
        <v>54</v>
      </c>
      <c r="B59" s="36" t="s">
        <v>506</v>
      </c>
      <c r="C59" s="37" t="s">
        <v>507</v>
      </c>
      <c r="D59" s="31" t="s">
        <v>495</v>
      </c>
      <c r="E59" s="51">
        <v>2</v>
      </c>
      <c r="F59" s="27" t="str">
        <f t="shared" si="1"/>
        <v>PSF0009_D1_HK1_2021_K19</v>
      </c>
      <c r="G59" s="14">
        <v>5</v>
      </c>
      <c r="H59" s="51">
        <v>40</v>
      </c>
      <c r="I59" s="51">
        <v>65</v>
      </c>
      <c r="J59" s="51"/>
      <c r="K59" s="32" t="s">
        <v>122</v>
      </c>
      <c r="L59" s="32">
        <v>6</v>
      </c>
      <c r="M59" s="32">
        <v>1</v>
      </c>
      <c r="N59" s="32">
        <v>4</v>
      </c>
      <c r="O59" s="32"/>
      <c r="P59" s="31" t="str">
        <f>VLOOKUP(Q59,[1]Sheet1!B$2:C$395,2,0)</f>
        <v>00129</v>
      </c>
      <c r="Q59" s="27" t="s">
        <v>512</v>
      </c>
      <c r="R59" s="32">
        <v>1</v>
      </c>
      <c r="S59" s="32">
        <v>8</v>
      </c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26.25" customHeight="1" x14ac:dyDescent="0.2">
      <c r="A60" s="12">
        <v>55</v>
      </c>
      <c r="B60" s="36" t="s">
        <v>506</v>
      </c>
      <c r="C60" s="37" t="s">
        <v>507</v>
      </c>
      <c r="D60" s="31" t="s">
        <v>495</v>
      </c>
      <c r="E60" s="51">
        <v>2</v>
      </c>
      <c r="F60" s="27" t="str">
        <f t="shared" si="1"/>
        <v>PSF0009_D1_HK1_2021_K19</v>
      </c>
      <c r="G60" s="14">
        <v>6</v>
      </c>
      <c r="H60" s="51">
        <v>40</v>
      </c>
      <c r="I60" s="51">
        <v>65</v>
      </c>
      <c r="J60" s="51"/>
      <c r="K60" s="32" t="s">
        <v>145</v>
      </c>
      <c r="L60" s="32">
        <v>2</v>
      </c>
      <c r="M60" s="32">
        <v>1</v>
      </c>
      <c r="N60" s="32">
        <v>4</v>
      </c>
      <c r="O60" s="32"/>
      <c r="P60" s="31" t="str">
        <f>VLOOKUP(Q60,[1]Sheet1!B$2:C$395,2,0)</f>
        <v>00346</v>
      </c>
      <c r="Q60" s="27" t="s">
        <v>513</v>
      </c>
      <c r="R60" s="32">
        <v>1</v>
      </c>
      <c r="S60" s="32">
        <v>8</v>
      </c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26.25" customHeight="1" x14ac:dyDescent="0.2">
      <c r="A61" s="12">
        <v>56</v>
      </c>
      <c r="B61" s="36" t="s">
        <v>506</v>
      </c>
      <c r="C61" s="37" t="s">
        <v>507</v>
      </c>
      <c r="D61" s="31" t="s">
        <v>495</v>
      </c>
      <c r="E61" s="51">
        <v>2</v>
      </c>
      <c r="F61" s="27" t="str">
        <f t="shared" si="1"/>
        <v>PSF0009_D1_HK1_2021_K19</v>
      </c>
      <c r="G61" s="14">
        <v>7</v>
      </c>
      <c r="H61" s="51">
        <v>40</v>
      </c>
      <c r="I61" s="51">
        <v>65</v>
      </c>
      <c r="J61" s="51"/>
      <c r="K61" s="32" t="s">
        <v>145</v>
      </c>
      <c r="L61" s="32">
        <v>3</v>
      </c>
      <c r="M61" s="32">
        <v>1</v>
      </c>
      <c r="N61" s="32">
        <v>4</v>
      </c>
      <c r="O61" s="32"/>
      <c r="P61" s="31" t="str">
        <f>VLOOKUP(Q61,[1]Sheet1!B$2:C$395,2,0)</f>
        <v>00130</v>
      </c>
      <c r="Q61" s="27" t="s">
        <v>144</v>
      </c>
      <c r="R61" s="32">
        <v>1</v>
      </c>
      <c r="S61" s="32">
        <v>8</v>
      </c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26.25" customHeight="1" x14ac:dyDescent="0.2">
      <c r="A62" s="12">
        <v>57</v>
      </c>
      <c r="B62" s="36" t="s">
        <v>506</v>
      </c>
      <c r="C62" s="37" t="s">
        <v>507</v>
      </c>
      <c r="D62" s="31" t="s">
        <v>495</v>
      </c>
      <c r="E62" s="51">
        <v>2</v>
      </c>
      <c r="F62" s="27" t="str">
        <f t="shared" si="1"/>
        <v>PSF0009_D1_HK1_2021_K19</v>
      </c>
      <c r="G62" s="14">
        <v>8</v>
      </c>
      <c r="H62" s="51">
        <v>40</v>
      </c>
      <c r="I62" s="51">
        <v>65</v>
      </c>
      <c r="J62" s="51"/>
      <c r="K62" s="32" t="s">
        <v>145</v>
      </c>
      <c r="L62" s="32">
        <v>4</v>
      </c>
      <c r="M62" s="32">
        <v>1</v>
      </c>
      <c r="N62" s="32">
        <v>4</v>
      </c>
      <c r="O62" s="32"/>
      <c r="P62" s="31" t="str">
        <f>VLOOKUP(Q62,[1]Sheet1!B$2:C$395,2,0)</f>
        <v>00404</v>
      </c>
      <c r="Q62" s="27" t="s">
        <v>510</v>
      </c>
      <c r="R62" s="32">
        <v>1</v>
      </c>
      <c r="S62" s="32">
        <v>8</v>
      </c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26.25" customHeight="1" x14ac:dyDescent="0.2">
      <c r="A63" s="12">
        <v>58</v>
      </c>
      <c r="B63" s="36" t="s">
        <v>506</v>
      </c>
      <c r="C63" s="37" t="s">
        <v>507</v>
      </c>
      <c r="D63" s="31" t="s">
        <v>495</v>
      </c>
      <c r="E63" s="51">
        <v>2</v>
      </c>
      <c r="F63" s="27" t="str">
        <f t="shared" si="1"/>
        <v>PSF0009_D1_HK1_2021_K19</v>
      </c>
      <c r="G63" s="14">
        <v>9</v>
      </c>
      <c r="H63" s="51">
        <v>40</v>
      </c>
      <c r="I63" s="51">
        <v>65</v>
      </c>
      <c r="J63" s="51"/>
      <c r="K63" s="32" t="s">
        <v>145</v>
      </c>
      <c r="L63" s="32">
        <v>5</v>
      </c>
      <c r="M63" s="32">
        <v>1</v>
      </c>
      <c r="N63" s="32">
        <v>4</v>
      </c>
      <c r="O63" s="32"/>
      <c r="P63" s="31" t="e">
        <f>VLOOKUP(Q63,[1]Sheet1!B$2:C$395,2,0)</f>
        <v>#N/A</v>
      </c>
      <c r="Q63" s="27" t="s">
        <v>511</v>
      </c>
      <c r="R63" s="32">
        <v>1</v>
      </c>
      <c r="S63" s="32">
        <v>8</v>
      </c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26.25" customHeight="1" x14ac:dyDescent="0.2">
      <c r="A64" s="12">
        <v>59</v>
      </c>
      <c r="B64" s="36" t="s">
        <v>506</v>
      </c>
      <c r="C64" s="37" t="s">
        <v>507</v>
      </c>
      <c r="D64" s="31" t="s">
        <v>495</v>
      </c>
      <c r="E64" s="51">
        <v>2</v>
      </c>
      <c r="F64" s="27" t="str">
        <f t="shared" si="1"/>
        <v>PSF0009_D1_HK1_2021_K19</v>
      </c>
      <c r="G64" s="14">
        <v>10</v>
      </c>
      <c r="H64" s="51">
        <v>40</v>
      </c>
      <c r="I64" s="51">
        <v>65</v>
      </c>
      <c r="J64" s="51"/>
      <c r="K64" s="32" t="s">
        <v>145</v>
      </c>
      <c r="L64" s="32">
        <v>6</v>
      </c>
      <c r="M64" s="32">
        <v>1</v>
      </c>
      <c r="N64" s="32">
        <v>4</v>
      </c>
      <c r="O64" s="32"/>
      <c r="P64" s="31" t="str">
        <f>VLOOKUP(Q64,[1]Sheet1!B$2:C$395,2,0)</f>
        <v>00129</v>
      </c>
      <c r="Q64" s="27" t="s">
        <v>512</v>
      </c>
      <c r="R64" s="32">
        <v>1</v>
      </c>
      <c r="S64" s="32">
        <v>8</v>
      </c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30.75" customHeight="1" x14ac:dyDescent="0.2">
      <c r="A65" s="12">
        <v>60</v>
      </c>
      <c r="B65" s="36" t="s">
        <v>515</v>
      </c>
      <c r="C65" s="37" t="s">
        <v>516</v>
      </c>
      <c r="D65" s="31" t="s">
        <v>514</v>
      </c>
      <c r="E65" s="13">
        <v>2</v>
      </c>
      <c r="F65" s="27" t="str">
        <f t="shared" si="1"/>
        <v>CIF1021_D1_HK1_2021_K19</v>
      </c>
      <c r="G65" s="14">
        <v>1</v>
      </c>
      <c r="H65" s="13">
        <v>40</v>
      </c>
      <c r="I65" s="13">
        <v>80</v>
      </c>
      <c r="J65" s="58">
        <v>9</v>
      </c>
      <c r="K65" s="32" t="s">
        <v>122</v>
      </c>
      <c r="L65" s="32">
        <v>2</v>
      </c>
      <c r="M65" s="32">
        <v>1</v>
      </c>
      <c r="N65" s="32">
        <v>2</v>
      </c>
      <c r="O65" s="32"/>
      <c r="P65" s="31" t="str">
        <f>VLOOKUP(Q65,[1]Sheet1!B$2:C$395,2,0)</f>
        <v>00010</v>
      </c>
      <c r="Q65" s="27" t="s">
        <v>400</v>
      </c>
      <c r="R65" s="32">
        <v>1</v>
      </c>
      <c r="S65" s="32">
        <v>8</v>
      </c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35.25" customHeight="1" x14ac:dyDescent="0.2">
      <c r="A66" s="12">
        <v>61</v>
      </c>
      <c r="B66" s="36" t="s">
        <v>517</v>
      </c>
      <c r="C66" s="37" t="s">
        <v>518</v>
      </c>
      <c r="D66" s="31" t="s">
        <v>514</v>
      </c>
      <c r="E66" s="13">
        <v>3</v>
      </c>
      <c r="F66" s="27" t="str">
        <f t="shared" si="1"/>
        <v>CIF1028_D1_HK1_2021_K19</v>
      </c>
      <c r="G66" s="14">
        <v>1</v>
      </c>
      <c r="H66" s="52">
        <v>40</v>
      </c>
      <c r="I66" s="52">
        <v>80</v>
      </c>
      <c r="J66" s="59"/>
      <c r="K66" s="32" t="s">
        <v>122</v>
      </c>
      <c r="L66" s="32">
        <v>2</v>
      </c>
      <c r="M66" s="32">
        <v>3</v>
      </c>
      <c r="N66" s="32">
        <v>5</v>
      </c>
      <c r="O66" s="32"/>
      <c r="P66" s="31" t="e">
        <f>VLOOKUP(Q66,[1]Sheet1!B$2:C$395,2,0)</f>
        <v>#N/A</v>
      </c>
      <c r="Q66" s="27" t="s">
        <v>314</v>
      </c>
      <c r="R66" s="32">
        <v>1</v>
      </c>
      <c r="S66" s="32">
        <v>8</v>
      </c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30" customHeight="1" x14ac:dyDescent="0.2">
      <c r="A67" s="12">
        <v>62</v>
      </c>
      <c r="B67" s="36" t="s">
        <v>515</v>
      </c>
      <c r="C67" s="37" t="s">
        <v>516</v>
      </c>
      <c r="D67" s="31" t="s">
        <v>514</v>
      </c>
      <c r="E67" s="13">
        <v>2</v>
      </c>
      <c r="F67" s="27" t="str">
        <f t="shared" si="1"/>
        <v>CIF1021_D1_HK1_2021_K19</v>
      </c>
      <c r="G67" s="14">
        <v>1</v>
      </c>
      <c r="H67" s="52">
        <v>40</v>
      </c>
      <c r="I67" s="52">
        <v>80</v>
      </c>
      <c r="J67" s="59"/>
      <c r="K67" s="32" t="s">
        <v>122</v>
      </c>
      <c r="L67" s="32">
        <v>4</v>
      </c>
      <c r="M67" s="32">
        <v>1</v>
      </c>
      <c r="N67" s="32">
        <v>2</v>
      </c>
      <c r="O67" s="32"/>
      <c r="P67" s="31" t="str">
        <f>VLOOKUP(Q67,[1]Sheet1!B$2:C$395,2,0)</f>
        <v>00010</v>
      </c>
      <c r="Q67" s="27" t="s">
        <v>400</v>
      </c>
      <c r="R67" s="32">
        <v>1</v>
      </c>
      <c r="S67" s="32">
        <v>8</v>
      </c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30.75" customHeight="1" x14ac:dyDescent="0.2">
      <c r="A68" s="12">
        <v>63</v>
      </c>
      <c r="B68" s="36" t="s">
        <v>517</v>
      </c>
      <c r="C68" s="37" t="s">
        <v>518</v>
      </c>
      <c r="D68" s="31" t="s">
        <v>514</v>
      </c>
      <c r="E68" s="13">
        <v>3</v>
      </c>
      <c r="F68" s="27" t="str">
        <f t="shared" si="1"/>
        <v>CIF1028_D1_HK1_2021_K19</v>
      </c>
      <c r="G68" s="14">
        <v>1</v>
      </c>
      <c r="H68" s="52">
        <v>40</v>
      </c>
      <c r="I68" s="52">
        <v>80</v>
      </c>
      <c r="J68" s="59"/>
      <c r="K68" s="32" t="s">
        <v>122</v>
      </c>
      <c r="L68" s="32">
        <v>4</v>
      </c>
      <c r="M68" s="32">
        <v>3</v>
      </c>
      <c r="N68" s="32">
        <v>5</v>
      </c>
      <c r="O68" s="32"/>
      <c r="P68" s="31" t="e">
        <f>VLOOKUP(Q68,[1]Sheet1!B$2:C$395,2,0)</f>
        <v>#N/A</v>
      </c>
      <c r="Q68" s="27" t="s">
        <v>314</v>
      </c>
      <c r="R68" s="32">
        <v>1</v>
      </c>
      <c r="S68" s="32">
        <v>8</v>
      </c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32.25" customHeight="1" x14ac:dyDescent="0.2">
      <c r="A69" s="12">
        <v>64</v>
      </c>
      <c r="B69" s="36" t="s">
        <v>515</v>
      </c>
      <c r="C69" s="37" t="s">
        <v>516</v>
      </c>
      <c r="D69" s="31" t="s">
        <v>522</v>
      </c>
      <c r="E69" s="13">
        <v>2</v>
      </c>
      <c r="F69" s="27" t="str">
        <f t="shared" ref="F69:F82" si="2">C69&amp;"_D1_HK1_2021_K19"</f>
        <v>CIF1021_D1_HK1_2021_K19</v>
      </c>
      <c r="G69" s="14">
        <v>1</v>
      </c>
      <c r="H69" s="13">
        <v>40</v>
      </c>
      <c r="I69" s="13">
        <v>60</v>
      </c>
      <c r="J69" s="58">
        <v>9</v>
      </c>
      <c r="K69" s="32" t="s">
        <v>145</v>
      </c>
      <c r="L69" s="32">
        <v>3</v>
      </c>
      <c r="M69" s="32">
        <v>6</v>
      </c>
      <c r="N69" s="32">
        <v>9</v>
      </c>
      <c r="O69" s="32"/>
      <c r="P69" s="31" t="str">
        <f>VLOOKUP(Q69,[1]Sheet1!B$2:C$395,2,0)</f>
        <v>00010</v>
      </c>
      <c r="Q69" s="27" t="s">
        <v>400</v>
      </c>
      <c r="R69" s="32">
        <v>1</v>
      </c>
      <c r="S69" s="32">
        <v>8</v>
      </c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26.25" customHeight="1" x14ac:dyDescent="0.2">
      <c r="A70" s="12">
        <v>65</v>
      </c>
      <c r="B70" s="36" t="s">
        <v>515</v>
      </c>
      <c r="C70" s="37" t="s">
        <v>516</v>
      </c>
      <c r="D70" s="31" t="s">
        <v>522</v>
      </c>
      <c r="E70" s="13">
        <v>2</v>
      </c>
      <c r="F70" s="27" t="str">
        <f t="shared" si="2"/>
        <v>CIF1021_D1_HK1_2021_K19</v>
      </c>
      <c r="G70" s="14">
        <v>2</v>
      </c>
      <c r="H70" s="13">
        <v>40</v>
      </c>
      <c r="I70" s="13">
        <v>60</v>
      </c>
      <c r="J70" s="59"/>
      <c r="K70" s="32" t="s">
        <v>145</v>
      </c>
      <c r="L70" s="32">
        <v>4</v>
      </c>
      <c r="M70" s="32">
        <v>6</v>
      </c>
      <c r="N70" s="32">
        <v>9</v>
      </c>
      <c r="O70" s="32"/>
      <c r="P70" s="31" t="str">
        <f>VLOOKUP(Q70,[1]Sheet1!B$2:C$395,2,0)</f>
        <v>00010</v>
      </c>
      <c r="Q70" s="27" t="s">
        <v>400</v>
      </c>
      <c r="R70" s="32">
        <v>1</v>
      </c>
      <c r="S70" s="32">
        <v>8</v>
      </c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32.25" customHeight="1" x14ac:dyDescent="0.2">
      <c r="A71" s="12">
        <v>66</v>
      </c>
      <c r="B71" s="36" t="s">
        <v>517</v>
      </c>
      <c r="C71" s="37" t="s">
        <v>518</v>
      </c>
      <c r="D71" s="31" t="s">
        <v>522</v>
      </c>
      <c r="E71" s="13">
        <v>3</v>
      </c>
      <c r="F71" s="27" t="str">
        <f t="shared" si="2"/>
        <v>CIF1028_D1_HK1_2021_K19</v>
      </c>
      <c r="G71" s="14">
        <v>1</v>
      </c>
      <c r="H71" s="52">
        <v>40</v>
      </c>
      <c r="I71" s="52">
        <v>60</v>
      </c>
      <c r="J71" s="59"/>
      <c r="K71" s="32" t="s">
        <v>145</v>
      </c>
      <c r="L71" s="32">
        <v>3</v>
      </c>
      <c r="M71" s="32">
        <v>6</v>
      </c>
      <c r="N71" s="32">
        <v>8</v>
      </c>
      <c r="O71" s="32"/>
      <c r="P71" s="31" t="e">
        <f>VLOOKUP(Q71,[1]Sheet1!B$2:C$395,2,0)</f>
        <v>#N/A</v>
      </c>
      <c r="Q71" s="27" t="s">
        <v>314</v>
      </c>
      <c r="R71" s="32">
        <v>1</v>
      </c>
      <c r="S71" s="32">
        <v>8</v>
      </c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32.25" customHeight="1" x14ac:dyDescent="0.2">
      <c r="A72" s="12">
        <v>67</v>
      </c>
      <c r="B72" s="36" t="s">
        <v>517</v>
      </c>
      <c r="C72" s="37" t="s">
        <v>518</v>
      </c>
      <c r="D72" s="31" t="s">
        <v>522</v>
      </c>
      <c r="E72" s="13">
        <v>3</v>
      </c>
      <c r="F72" s="27" t="str">
        <f t="shared" si="2"/>
        <v>CIF1028_D1_HK1_2021_K19</v>
      </c>
      <c r="G72" s="14">
        <v>1</v>
      </c>
      <c r="H72" s="52">
        <v>40</v>
      </c>
      <c r="I72" s="52">
        <v>60</v>
      </c>
      <c r="J72" s="59"/>
      <c r="K72" s="32" t="s">
        <v>145</v>
      </c>
      <c r="L72" s="32">
        <v>5</v>
      </c>
      <c r="M72" s="32">
        <v>6</v>
      </c>
      <c r="N72" s="32">
        <v>8</v>
      </c>
      <c r="O72" s="32"/>
      <c r="P72" s="31" t="e">
        <f>VLOOKUP(Q72,[1]Sheet1!B$2:C$395,2,0)</f>
        <v>#N/A</v>
      </c>
      <c r="Q72" s="27" t="s">
        <v>314</v>
      </c>
      <c r="R72" s="32">
        <v>1</v>
      </c>
      <c r="S72" s="32">
        <v>8</v>
      </c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39.75" customHeight="1" x14ac:dyDescent="0.2">
      <c r="A73" s="12">
        <v>68</v>
      </c>
      <c r="B73" s="36" t="s">
        <v>517</v>
      </c>
      <c r="C73" s="37" t="s">
        <v>518</v>
      </c>
      <c r="D73" s="31" t="s">
        <v>522</v>
      </c>
      <c r="E73" s="13">
        <v>3</v>
      </c>
      <c r="F73" s="27" t="str">
        <f t="shared" si="2"/>
        <v>CIF1028_D1_HK1_2021_K19</v>
      </c>
      <c r="G73" s="14">
        <v>2</v>
      </c>
      <c r="H73" s="52">
        <v>40</v>
      </c>
      <c r="I73" s="52">
        <v>60</v>
      </c>
      <c r="J73" s="59"/>
      <c r="K73" s="32" t="s">
        <v>145</v>
      </c>
      <c r="L73" s="32">
        <v>2</v>
      </c>
      <c r="M73" s="32">
        <v>6</v>
      </c>
      <c r="N73" s="32">
        <v>8</v>
      </c>
      <c r="O73" s="32"/>
      <c r="P73" s="31" t="e">
        <f>VLOOKUP(Q73,[1]Sheet1!B$2:C$395,2,0)</f>
        <v>#N/A</v>
      </c>
      <c r="Q73" s="27" t="s">
        <v>314</v>
      </c>
      <c r="R73" s="32">
        <v>1</v>
      </c>
      <c r="S73" s="32">
        <v>8</v>
      </c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38.25" customHeight="1" x14ac:dyDescent="0.2">
      <c r="A74" s="12">
        <v>69</v>
      </c>
      <c r="B74" s="36" t="s">
        <v>517</v>
      </c>
      <c r="C74" s="37" t="s">
        <v>518</v>
      </c>
      <c r="D74" s="31" t="s">
        <v>522</v>
      </c>
      <c r="E74" s="13">
        <v>3</v>
      </c>
      <c r="F74" s="27" t="str">
        <f t="shared" si="2"/>
        <v>CIF1028_D1_HK1_2021_K19</v>
      </c>
      <c r="G74" s="14">
        <v>2</v>
      </c>
      <c r="H74" s="52">
        <v>40</v>
      </c>
      <c r="I74" s="52">
        <v>60</v>
      </c>
      <c r="J74" s="59"/>
      <c r="K74" s="32" t="s">
        <v>145</v>
      </c>
      <c r="L74" s="32">
        <v>4</v>
      </c>
      <c r="M74" s="32">
        <v>6</v>
      </c>
      <c r="N74" s="32">
        <v>8</v>
      </c>
      <c r="O74" s="32"/>
      <c r="P74" s="31" t="e">
        <f>VLOOKUP(Q74,[1]Sheet1!B$2:C$395,2,0)</f>
        <v>#N/A</v>
      </c>
      <c r="Q74" s="27" t="s">
        <v>314</v>
      </c>
      <c r="R74" s="32">
        <v>1</v>
      </c>
      <c r="S74" s="32">
        <v>8</v>
      </c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26.25" customHeight="1" x14ac:dyDescent="0.2">
      <c r="A75" s="12">
        <v>70</v>
      </c>
      <c r="B75" s="36" t="s">
        <v>523</v>
      </c>
      <c r="C75" s="37" t="s">
        <v>465</v>
      </c>
      <c r="D75" s="31" t="s">
        <v>522</v>
      </c>
      <c r="E75" s="13">
        <v>2</v>
      </c>
      <c r="F75" s="27" t="str">
        <f t="shared" si="2"/>
        <v>CIF1037_D1_HK1_2021_K19</v>
      </c>
      <c r="G75" s="14">
        <v>1</v>
      </c>
      <c r="H75" s="52">
        <v>40</v>
      </c>
      <c r="I75" s="52">
        <v>60</v>
      </c>
      <c r="J75" s="59"/>
      <c r="K75" s="32" t="s">
        <v>122</v>
      </c>
      <c r="L75" s="32">
        <v>4</v>
      </c>
      <c r="M75" s="32">
        <v>1</v>
      </c>
      <c r="N75" s="32">
        <v>4</v>
      </c>
      <c r="O75" s="32"/>
      <c r="P75" s="31" t="str">
        <f>VLOOKUP(Q75,[1]Sheet1!B$2:C$395,2,0)</f>
        <v>00084</v>
      </c>
      <c r="Q75" s="27" t="s">
        <v>325</v>
      </c>
      <c r="R75" s="32">
        <v>1</v>
      </c>
      <c r="S75" s="32">
        <v>8</v>
      </c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26.25" customHeight="1" x14ac:dyDescent="0.2">
      <c r="A76" s="12">
        <v>71</v>
      </c>
      <c r="B76" s="36" t="s">
        <v>523</v>
      </c>
      <c r="C76" s="37" t="s">
        <v>465</v>
      </c>
      <c r="D76" s="31" t="s">
        <v>522</v>
      </c>
      <c r="E76" s="13">
        <v>2</v>
      </c>
      <c r="F76" s="27" t="str">
        <f t="shared" si="2"/>
        <v>CIF1037_D1_HK1_2021_K19</v>
      </c>
      <c r="G76" s="14">
        <v>2</v>
      </c>
      <c r="H76" s="52">
        <v>40</v>
      </c>
      <c r="I76" s="52">
        <v>60</v>
      </c>
      <c r="J76" s="59"/>
      <c r="K76" s="32" t="s">
        <v>122</v>
      </c>
      <c r="L76" s="32">
        <v>6</v>
      </c>
      <c r="M76" s="32">
        <v>1</v>
      </c>
      <c r="N76" s="32">
        <v>4</v>
      </c>
      <c r="O76" s="32"/>
      <c r="P76" s="31" t="str">
        <f>VLOOKUP(Q76,[1]Sheet1!B$2:C$395,2,0)</f>
        <v>00084</v>
      </c>
      <c r="Q76" s="27" t="s">
        <v>325</v>
      </c>
      <c r="R76" s="32">
        <v>1</v>
      </c>
      <c r="S76" s="32">
        <v>8</v>
      </c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26.25" customHeight="1" x14ac:dyDescent="0.2">
      <c r="A77" s="12">
        <v>72</v>
      </c>
      <c r="B77" s="36" t="s">
        <v>377</v>
      </c>
      <c r="C77" s="37" t="s">
        <v>378</v>
      </c>
      <c r="D77" s="31" t="s">
        <v>525</v>
      </c>
      <c r="E77" s="52">
        <v>2</v>
      </c>
      <c r="F77" s="27" t="str">
        <f t="shared" si="2"/>
        <v>CIF2096_D1_HK1_2021_K19</v>
      </c>
      <c r="G77" s="14">
        <v>1</v>
      </c>
      <c r="H77" s="13">
        <v>40</v>
      </c>
      <c r="I77" s="13">
        <v>75</v>
      </c>
      <c r="J77" s="60"/>
      <c r="K77" s="32" t="s">
        <v>122</v>
      </c>
      <c r="L77" s="32">
        <v>6</v>
      </c>
      <c r="M77" s="32">
        <v>1</v>
      </c>
      <c r="N77" s="32">
        <v>4</v>
      </c>
      <c r="O77" s="32"/>
      <c r="P77" s="31" t="e">
        <f>VLOOKUP(Q77,[1]Sheet1!B$2:C$395,2,0)</f>
        <v>#N/A</v>
      </c>
      <c r="Q77" s="27" t="s">
        <v>353</v>
      </c>
      <c r="R77" s="32">
        <v>1</v>
      </c>
      <c r="S77" s="32">
        <v>8</v>
      </c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26.25" customHeight="1" x14ac:dyDescent="0.2">
      <c r="A78" s="12">
        <v>73</v>
      </c>
      <c r="B78" s="36" t="s">
        <v>526</v>
      </c>
      <c r="C78" s="37" t="s">
        <v>527</v>
      </c>
      <c r="D78" s="31" t="s">
        <v>528</v>
      </c>
      <c r="E78" s="13">
        <v>2</v>
      </c>
      <c r="F78" s="27" t="str">
        <f t="shared" si="2"/>
        <v>CIF1013_D1_HK1_2021_K19</v>
      </c>
      <c r="G78" s="14">
        <v>1</v>
      </c>
      <c r="H78" s="13">
        <v>10</v>
      </c>
      <c r="I78" s="13">
        <v>30</v>
      </c>
      <c r="J78" s="58">
        <v>10</v>
      </c>
      <c r="K78" s="32" t="s">
        <v>122</v>
      </c>
      <c r="L78" s="32">
        <v>6</v>
      </c>
      <c r="M78" s="32">
        <v>1</v>
      </c>
      <c r="N78" s="32">
        <v>4</v>
      </c>
      <c r="O78" s="32"/>
      <c r="P78" s="31" t="str">
        <f>VLOOKUP(Q78,[1]Sheet1!B$2:C$395,2,0)</f>
        <v>00179</v>
      </c>
      <c r="Q78" s="27" t="s">
        <v>485</v>
      </c>
      <c r="R78" s="32">
        <v>1</v>
      </c>
      <c r="S78" s="32">
        <v>8</v>
      </c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26.25" customHeight="1" x14ac:dyDescent="0.2">
      <c r="A79" s="12">
        <v>74</v>
      </c>
      <c r="B79" s="36" t="s">
        <v>354</v>
      </c>
      <c r="C79" s="37" t="s">
        <v>355</v>
      </c>
      <c r="D79" s="31" t="s">
        <v>528</v>
      </c>
      <c r="E79" s="13">
        <v>2</v>
      </c>
      <c r="F79" s="27" t="str">
        <f t="shared" si="2"/>
        <v>ARF1001_D1_HK1_2021_K19</v>
      </c>
      <c r="G79" s="14">
        <v>1</v>
      </c>
      <c r="H79" s="52">
        <v>10</v>
      </c>
      <c r="I79" s="52">
        <v>30</v>
      </c>
      <c r="J79" s="59"/>
      <c r="K79" s="32" t="s">
        <v>122</v>
      </c>
      <c r="L79" s="32">
        <v>4</v>
      </c>
      <c r="M79" s="32">
        <v>1</v>
      </c>
      <c r="N79" s="32">
        <v>4</v>
      </c>
      <c r="O79" s="32"/>
      <c r="P79" s="31" t="str">
        <f>VLOOKUP(Q79,[1]Sheet1!B$2:C$395,2,0)</f>
        <v>00171</v>
      </c>
      <c r="Q79" s="27" t="s">
        <v>349</v>
      </c>
      <c r="R79" s="32">
        <v>1</v>
      </c>
      <c r="S79" s="32">
        <v>8</v>
      </c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33" customHeight="1" x14ac:dyDescent="0.2">
      <c r="A80" s="12">
        <v>75</v>
      </c>
      <c r="B80" s="36" t="s">
        <v>529</v>
      </c>
      <c r="C80" s="37" t="s">
        <v>530</v>
      </c>
      <c r="D80" s="31" t="s">
        <v>528</v>
      </c>
      <c r="E80" s="13">
        <v>2</v>
      </c>
      <c r="F80" s="27" t="str">
        <f t="shared" si="2"/>
        <v>SLF1005_D1_HK1_2021_K19</v>
      </c>
      <c r="G80" s="14">
        <v>1</v>
      </c>
      <c r="H80" s="52">
        <v>10</v>
      </c>
      <c r="I80" s="52">
        <v>30</v>
      </c>
      <c r="J80" s="60"/>
      <c r="K80" s="32" t="s">
        <v>122</v>
      </c>
      <c r="L80" s="32">
        <v>2</v>
      </c>
      <c r="M80" s="32">
        <v>1</v>
      </c>
      <c r="N80" s="32">
        <v>4</v>
      </c>
      <c r="O80" s="32"/>
      <c r="P80" s="31" t="str">
        <f>VLOOKUP(Q80,[1]Sheet1!B$2:C$395,2,0)</f>
        <v>00098</v>
      </c>
      <c r="Q80" s="27" t="s">
        <v>435</v>
      </c>
      <c r="R80" s="32">
        <v>1</v>
      </c>
      <c r="S80" s="32">
        <v>8</v>
      </c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30" customHeight="1" x14ac:dyDescent="0.2">
      <c r="A81" s="12">
        <v>76</v>
      </c>
      <c r="B81" s="36" t="s">
        <v>417</v>
      </c>
      <c r="C81" s="37" t="s">
        <v>411</v>
      </c>
      <c r="D81" s="31" t="s">
        <v>531</v>
      </c>
      <c r="E81" s="13">
        <v>3</v>
      </c>
      <c r="F81" s="27" t="str">
        <f t="shared" si="2"/>
        <v>OMF1003_D1_HK1_2021_K19</v>
      </c>
      <c r="G81" s="14">
        <v>1</v>
      </c>
      <c r="H81" s="13">
        <v>40</v>
      </c>
      <c r="I81" s="13">
        <v>60</v>
      </c>
      <c r="J81" s="58">
        <v>11</v>
      </c>
      <c r="K81" s="32" t="s">
        <v>145</v>
      </c>
      <c r="L81" s="32">
        <v>2</v>
      </c>
      <c r="M81" s="32">
        <v>6</v>
      </c>
      <c r="N81" s="32">
        <v>8</v>
      </c>
      <c r="O81" s="32"/>
      <c r="P81" s="31" t="str">
        <f>VLOOKUP(Q81,[1]Sheet1!B$2:C$395,2,0)</f>
        <v>00109</v>
      </c>
      <c r="Q81" s="27" t="s">
        <v>452</v>
      </c>
      <c r="R81" s="32">
        <v>1</v>
      </c>
      <c r="S81" s="32">
        <v>8</v>
      </c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26.25" customHeight="1" x14ac:dyDescent="0.2">
      <c r="A82" s="12">
        <v>77</v>
      </c>
      <c r="B82" s="36" t="s">
        <v>532</v>
      </c>
      <c r="C82" s="37" t="s">
        <v>533</v>
      </c>
      <c r="D82" s="31" t="s">
        <v>531</v>
      </c>
      <c r="E82" s="13">
        <v>2</v>
      </c>
      <c r="F82" s="27" t="str">
        <f t="shared" si="2"/>
        <v>SLF1002_D1_HK1_2021_K19</v>
      </c>
      <c r="G82" s="14">
        <v>1</v>
      </c>
      <c r="H82" s="13">
        <v>40</v>
      </c>
      <c r="I82" s="13">
        <v>60</v>
      </c>
      <c r="J82" s="59"/>
      <c r="K82" s="32" t="s">
        <v>145</v>
      </c>
      <c r="L82" s="32">
        <v>2</v>
      </c>
      <c r="M82" s="32">
        <v>9</v>
      </c>
      <c r="N82" s="32">
        <v>10</v>
      </c>
      <c r="O82" s="32"/>
      <c r="P82" s="31" t="str">
        <f>VLOOKUP(Q82,[1]Sheet1!B$2:C$395,2,0)</f>
        <v>00379</v>
      </c>
      <c r="Q82" s="27" t="s">
        <v>221</v>
      </c>
      <c r="R82" s="32">
        <v>1</v>
      </c>
      <c r="S82" s="32">
        <v>8</v>
      </c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37.5" customHeight="1" x14ac:dyDescent="0.2">
      <c r="A83" s="12">
        <v>78</v>
      </c>
      <c r="B83" s="36" t="s">
        <v>417</v>
      </c>
      <c r="C83" s="37" t="s">
        <v>411</v>
      </c>
      <c r="D83" s="31" t="s">
        <v>531</v>
      </c>
      <c r="E83" s="51">
        <v>3</v>
      </c>
      <c r="F83" s="27" t="str">
        <f t="shared" ref="F83" si="3">C83&amp;"_D1_HK1_2021_K19"</f>
        <v>OMF1003_D1_HK1_2021_K19</v>
      </c>
      <c r="G83" s="14">
        <v>1</v>
      </c>
      <c r="H83" s="51">
        <v>40</v>
      </c>
      <c r="I83" s="52">
        <v>60</v>
      </c>
      <c r="J83" s="59"/>
      <c r="K83" s="32" t="s">
        <v>145</v>
      </c>
      <c r="L83" s="32">
        <v>4</v>
      </c>
      <c r="M83" s="32">
        <v>6</v>
      </c>
      <c r="N83" s="32">
        <v>8</v>
      </c>
      <c r="O83" s="32"/>
      <c r="P83" s="31" t="str">
        <f>VLOOKUP(Q83,[1]Sheet1!B$2:C$395,2,0)</f>
        <v>00109</v>
      </c>
      <c r="Q83" s="27" t="s">
        <v>452</v>
      </c>
      <c r="R83" s="32">
        <v>1</v>
      </c>
      <c r="S83" s="32">
        <v>8</v>
      </c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26.25" customHeight="1" x14ac:dyDescent="0.2">
      <c r="A84" s="12">
        <v>79</v>
      </c>
      <c r="B84" s="36" t="s">
        <v>532</v>
      </c>
      <c r="C84" s="37" t="s">
        <v>533</v>
      </c>
      <c r="D84" s="31" t="s">
        <v>531</v>
      </c>
      <c r="E84" s="51">
        <v>2</v>
      </c>
      <c r="F84" s="27" t="str">
        <f t="shared" ref="F84:F101" si="4">C84&amp;"_D1_HK1_2021_K19"</f>
        <v>SLF1002_D1_HK1_2021_K19</v>
      </c>
      <c r="G84" s="14">
        <v>1</v>
      </c>
      <c r="H84" s="52">
        <v>40</v>
      </c>
      <c r="I84" s="52">
        <v>60</v>
      </c>
      <c r="J84" s="59"/>
      <c r="K84" s="32" t="s">
        <v>145</v>
      </c>
      <c r="L84" s="32">
        <v>4</v>
      </c>
      <c r="M84" s="32">
        <v>9</v>
      </c>
      <c r="N84" s="32">
        <v>10</v>
      </c>
      <c r="O84" s="32"/>
      <c r="P84" s="31" t="str">
        <f>VLOOKUP(Q84,[1]Sheet1!B$2:C$395,2,0)</f>
        <v>00379</v>
      </c>
      <c r="Q84" s="27" t="s">
        <v>221</v>
      </c>
      <c r="R84" s="32">
        <v>1</v>
      </c>
      <c r="S84" s="32">
        <v>8</v>
      </c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26.25" customHeight="1" x14ac:dyDescent="0.2">
      <c r="A85" s="12">
        <v>80</v>
      </c>
      <c r="B85" s="36" t="s">
        <v>539</v>
      </c>
      <c r="C85" s="37" t="s">
        <v>540</v>
      </c>
      <c r="D85" s="31" t="s">
        <v>538</v>
      </c>
      <c r="E85" s="51">
        <v>2</v>
      </c>
      <c r="F85" s="27" t="str">
        <f t="shared" si="4"/>
        <v>SLF1009_D1_HK1_2021_K19</v>
      </c>
      <c r="G85" s="14">
        <v>1</v>
      </c>
      <c r="H85" s="51">
        <v>40</v>
      </c>
      <c r="I85" s="51">
        <v>75</v>
      </c>
      <c r="J85" s="58">
        <v>9</v>
      </c>
      <c r="K85" s="32" t="s">
        <v>122</v>
      </c>
      <c r="L85" s="32">
        <v>2</v>
      </c>
      <c r="M85" s="32">
        <v>1</v>
      </c>
      <c r="N85" s="32">
        <v>2</v>
      </c>
      <c r="O85" s="32"/>
      <c r="P85" s="31" t="str">
        <f>VLOOKUP(Q85,[1]Sheet1!B$2:C$395,2,0)</f>
        <v>00099</v>
      </c>
      <c r="Q85" s="27" t="s">
        <v>543</v>
      </c>
      <c r="R85" s="32">
        <v>1</v>
      </c>
      <c r="S85" s="32">
        <v>8</v>
      </c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26.25" customHeight="1" x14ac:dyDescent="0.2">
      <c r="A86" s="12">
        <v>81</v>
      </c>
      <c r="B86" s="36" t="s">
        <v>541</v>
      </c>
      <c r="C86" s="37" t="s">
        <v>542</v>
      </c>
      <c r="D86" s="31" t="s">
        <v>538</v>
      </c>
      <c r="E86" s="51">
        <v>3</v>
      </c>
      <c r="F86" s="27" t="str">
        <f t="shared" si="4"/>
        <v>SLF1028_D1_HK1_2021_K19</v>
      </c>
      <c r="G86" s="14">
        <v>1</v>
      </c>
      <c r="H86" s="51">
        <v>40</v>
      </c>
      <c r="I86" s="51">
        <v>75</v>
      </c>
      <c r="J86" s="59"/>
      <c r="K86" s="32" t="s">
        <v>122</v>
      </c>
      <c r="L86" s="32">
        <v>2</v>
      </c>
      <c r="M86" s="32">
        <v>3</v>
      </c>
      <c r="N86" s="32">
        <v>5</v>
      </c>
      <c r="O86" s="32"/>
      <c r="P86" s="31" t="str">
        <f>VLOOKUP(Q86,[1]Sheet1!B$2:C$395,2,0)</f>
        <v>00100</v>
      </c>
      <c r="Q86" s="27" t="s">
        <v>544</v>
      </c>
      <c r="R86" s="32">
        <v>1</v>
      </c>
      <c r="S86" s="32">
        <v>8</v>
      </c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26.25" customHeight="1" x14ac:dyDescent="0.2">
      <c r="A87" s="12">
        <v>82</v>
      </c>
      <c r="B87" s="36" t="s">
        <v>539</v>
      </c>
      <c r="C87" s="37" t="s">
        <v>540</v>
      </c>
      <c r="D87" s="31" t="s">
        <v>538</v>
      </c>
      <c r="E87" s="51">
        <v>2</v>
      </c>
      <c r="F87" s="27" t="str">
        <f t="shared" si="4"/>
        <v>SLF1009_D1_HK1_2021_K19</v>
      </c>
      <c r="G87" s="14">
        <v>1</v>
      </c>
      <c r="H87" s="51">
        <v>40</v>
      </c>
      <c r="I87" s="51">
        <v>75</v>
      </c>
      <c r="J87" s="59"/>
      <c r="K87" s="32" t="s">
        <v>122</v>
      </c>
      <c r="L87" s="32">
        <v>4</v>
      </c>
      <c r="M87" s="32">
        <v>1</v>
      </c>
      <c r="N87" s="32">
        <v>2</v>
      </c>
      <c r="O87" s="32"/>
      <c r="P87" s="31" t="str">
        <f>VLOOKUP(Q87,[1]Sheet1!B$2:C$395,2,0)</f>
        <v>00099</v>
      </c>
      <c r="Q87" s="27" t="s">
        <v>543</v>
      </c>
      <c r="R87" s="32">
        <v>1</v>
      </c>
      <c r="S87" s="32">
        <v>8</v>
      </c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26.25" customHeight="1" x14ac:dyDescent="0.2">
      <c r="A88" s="12">
        <v>83</v>
      </c>
      <c r="B88" s="36" t="s">
        <v>541</v>
      </c>
      <c r="C88" s="37" t="s">
        <v>542</v>
      </c>
      <c r="D88" s="31" t="s">
        <v>538</v>
      </c>
      <c r="E88" s="51">
        <v>3</v>
      </c>
      <c r="F88" s="27" t="str">
        <f t="shared" si="4"/>
        <v>SLF1028_D1_HK1_2021_K19</v>
      </c>
      <c r="G88" s="14">
        <v>1</v>
      </c>
      <c r="H88" s="51">
        <v>40</v>
      </c>
      <c r="I88" s="51">
        <v>75</v>
      </c>
      <c r="J88" s="59"/>
      <c r="K88" s="32" t="s">
        <v>122</v>
      </c>
      <c r="L88" s="32">
        <v>4</v>
      </c>
      <c r="M88" s="32">
        <v>3</v>
      </c>
      <c r="N88" s="32">
        <v>5</v>
      </c>
      <c r="O88" s="32"/>
      <c r="P88" s="31" t="str">
        <f>VLOOKUP(Q88,[1]Sheet1!B$2:C$395,2,0)</f>
        <v>00100</v>
      </c>
      <c r="Q88" s="27" t="s">
        <v>544</v>
      </c>
      <c r="R88" s="32">
        <v>1</v>
      </c>
      <c r="S88" s="32">
        <v>8</v>
      </c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26.25" customHeight="1" x14ac:dyDescent="0.2">
      <c r="A89" s="12">
        <v>84</v>
      </c>
      <c r="B89" s="36" t="s">
        <v>539</v>
      </c>
      <c r="C89" s="37" t="s">
        <v>540</v>
      </c>
      <c r="D89" s="31" t="s">
        <v>538</v>
      </c>
      <c r="E89" s="52">
        <v>2</v>
      </c>
      <c r="F89" s="27" t="str">
        <f t="shared" si="4"/>
        <v>SLF1009_D1_HK1_2021_K19</v>
      </c>
      <c r="G89" s="14">
        <v>2</v>
      </c>
      <c r="H89" s="52">
        <v>40</v>
      </c>
      <c r="I89" s="52">
        <v>75</v>
      </c>
      <c r="J89" s="59"/>
      <c r="K89" s="32" t="s">
        <v>145</v>
      </c>
      <c r="L89" s="32">
        <v>2</v>
      </c>
      <c r="M89" s="32">
        <v>6</v>
      </c>
      <c r="N89" s="32">
        <v>7</v>
      </c>
      <c r="O89" s="32"/>
      <c r="P89" s="31" t="str">
        <f>VLOOKUP(Q89,[1]Sheet1!B$2:C$395,2,0)</f>
        <v>00099</v>
      </c>
      <c r="Q89" s="27" t="s">
        <v>543</v>
      </c>
      <c r="R89" s="32">
        <v>1</v>
      </c>
      <c r="S89" s="32">
        <v>8</v>
      </c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26.25" customHeight="1" x14ac:dyDescent="0.2">
      <c r="A90" s="12">
        <v>85</v>
      </c>
      <c r="B90" s="36" t="s">
        <v>541</v>
      </c>
      <c r="C90" s="37" t="s">
        <v>542</v>
      </c>
      <c r="D90" s="31" t="s">
        <v>538</v>
      </c>
      <c r="E90" s="52">
        <v>3</v>
      </c>
      <c r="F90" s="27" t="str">
        <f t="shared" si="4"/>
        <v>SLF1028_D1_HK1_2021_K19</v>
      </c>
      <c r="G90" s="14">
        <v>2</v>
      </c>
      <c r="H90" s="52">
        <v>40</v>
      </c>
      <c r="I90" s="52">
        <v>75</v>
      </c>
      <c r="J90" s="59"/>
      <c r="K90" s="32" t="s">
        <v>145</v>
      </c>
      <c r="L90" s="32">
        <v>2</v>
      </c>
      <c r="M90" s="32">
        <v>8</v>
      </c>
      <c r="N90" s="32">
        <v>10</v>
      </c>
      <c r="O90" s="32"/>
      <c r="P90" s="31" t="str">
        <f>VLOOKUP(Q90,[1]Sheet1!B$2:C$395,2,0)</f>
        <v>00100</v>
      </c>
      <c r="Q90" s="27" t="s">
        <v>544</v>
      </c>
      <c r="R90" s="32">
        <v>1</v>
      </c>
      <c r="S90" s="32">
        <v>8</v>
      </c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26.25" customHeight="1" x14ac:dyDescent="0.2">
      <c r="A91" s="12">
        <v>86</v>
      </c>
      <c r="B91" s="36" t="s">
        <v>539</v>
      </c>
      <c r="C91" s="37" t="s">
        <v>540</v>
      </c>
      <c r="D91" s="31" t="s">
        <v>538</v>
      </c>
      <c r="E91" s="52">
        <v>2</v>
      </c>
      <c r="F91" s="27" t="str">
        <f t="shared" si="4"/>
        <v>SLF1009_D1_HK1_2021_K19</v>
      </c>
      <c r="G91" s="14">
        <v>2</v>
      </c>
      <c r="H91" s="52">
        <v>40</v>
      </c>
      <c r="I91" s="52">
        <v>75</v>
      </c>
      <c r="J91" s="59"/>
      <c r="K91" s="32" t="s">
        <v>145</v>
      </c>
      <c r="L91" s="32">
        <v>4</v>
      </c>
      <c r="M91" s="32">
        <v>6</v>
      </c>
      <c r="N91" s="32">
        <v>7</v>
      </c>
      <c r="O91" s="32"/>
      <c r="P91" s="31" t="str">
        <f>VLOOKUP(Q91,[1]Sheet1!B$2:C$395,2,0)</f>
        <v>00099</v>
      </c>
      <c r="Q91" s="27" t="s">
        <v>543</v>
      </c>
      <c r="R91" s="32">
        <v>1</v>
      </c>
      <c r="S91" s="32">
        <v>8</v>
      </c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26.25" customHeight="1" x14ac:dyDescent="0.2">
      <c r="A92" s="12">
        <v>87</v>
      </c>
      <c r="B92" s="36" t="s">
        <v>541</v>
      </c>
      <c r="C92" s="37" t="s">
        <v>542</v>
      </c>
      <c r="D92" s="31" t="s">
        <v>538</v>
      </c>
      <c r="E92" s="52">
        <v>3</v>
      </c>
      <c r="F92" s="27" t="str">
        <f t="shared" si="4"/>
        <v>SLF1028_D1_HK1_2021_K19</v>
      </c>
      <c r="G92" s="14">
        <v>2</v>
      </c>
      <c r="H92" s="52">
        <v>40</v>
      </c>
      <c r="I92" s="52">
        <v>75</v>
      </c>
      <c r="J92" s="59"/>
      <c r="K92" s="32" t="s">
        <v>145</v>
      </c>
      <c r="L92" s="32">
        <v>4</v>
      </c>
      <c r="M92" s="32">
        <v>8</v>
      </c>
      <c r="N92" s="32">
        <v>10</v>
      </c>
      <c r="O92" s="32"/>
      <c r="P92" s="31" t="str">
        <f>VLOOKUP(Q92,[1]Sheet1!B$2:C$395,2,0)</f>
        <v>00100</v>
      </c>
      <c r="Q92" s="27" t="s">
        <v>544</v>
      </c>
      <c r="R92" s="32">
        <v>1</v>
      </c>
      <c r="S92" s="32">
        <v>8</v>
      </c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26.25" customHeight="1" x14ac:dyDescent="0.2">
      <c r="A93" s="12">
        <v>88</v>
      </c>
      <c r="B93" s="36" t="s">
        <v>539</v>
      </c>
      <c r="C93" s="37" t="s">
        <v>540</v>
      </c>
      <c r="D93" s="31" t="s">
        <v>538</v>
      </c>
      <c r="E93" s="52">
        <v>2</v>
      </c>
      <c r="F93" s="27" t="str">
        <f t="shared" si="4"/>
        <v>SLF1009_D1_HK1_2021_K19</v>
      </c>
      <c r="G93" s="14">
        <v>3</v>
      </c>
      <c r="H93" s="52">
        <v>40</v>
      </c>
      <c r="I93" s="52">
        <v>75</v>
      </c>
      <c r="J93" s="59"/>
      <c r="K93" s="32" t="s">
        <v>122</v>
      </c>
      <c r="L93" s="32">
        <v>3</v>
      </c>
      <c r="M93" s="32">
        <v>1</v>
      </c>
      <c r="N93" s="32">
        <v>2</v>
      </c>
      <c r="O93" s="32"/>
      <c r="P93" s="31" t="str">
        <f>VLOOKUP(Q93,[1]Sheet1!B$2:C$395,2,0)</f>
        <v>00099</v>
      </c>
      <c r="Q93" s="27" t="s">
        <v>543</v>
      </c>
      <c r="R93" s="32">
        <v>1</v>
      </c>
      <c r="S93" s="32">
        <v>8</v>
      </c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26.25" customHeight="1" x14ac:dyDescent="0.2">
      <c r="A94" s="12">
        <v>89</v>
      </c>
      <c r="B94" s="36" t="s">
        <v>541</v>
      </c>
      <c r="C94" s="37" t="s">
        <v>542</v>
      </c>
      <c r="D94" s="31" t="s">
        <v>538</v>
      </c>
      <c r="E94" s="52">
        <v>3</v>
      </c>
      <c r="F94" s="27" t="str">
        <f t="shared" si="4"/>
        <v>SLF1028_D1_HK1_2021_K19</v>
      </c>
      <c r="G94" s="14">
        <v>3</v>
      </c>
      <c r="H94" s="52">
        <v>40</v>
      </c>
      <c r="I94" s="52">
        <v>75</v>
      </c>
      <c r="J94" s="59"/>
      <c r="K94" s="32" t="s">
        <v>122</v>
      </c>
      <c r="L94" s="32">
        <v>3</v>
      </c>
      <c r="M94" s="32">
        <v>3</v>
      </c>
      <c r="N94" s="32">
        <v>5</v>
      </c>
      <c r="O94" s="32"/>
      <c r="P94" s="31" t="str">
        <f>VLOOKUP(Q94,[1]Sheet1!B$2:C$395,2,0)</f>
        <v>00100</v>
      </c>
      <c r="Q94" s="27" t="s">
        <v>544</v>
      </c>
      <c r="R94" s="32">
        <v>1</v>
      </c>
      <c r="S94" s="32">
        <v>8</v>
      </c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26.25" customHeight="1" x14ac:dyDescent="0.2">
      <c r="A95" s="12">
        <v>90</v>
      </c>
      <c r="B95" s="36" t="s">
        <v>539</v>
      </c>
      <c r="C95" s="37" t="s">
        <v>540</v>
      </c>
      <c r="D95" s="31" t="s">
        <v>538</v>
      </c>
      <c r="E95" s="52">
        <v>2</v>
      </c>
      <c r="F95" s="27" t="str">
        <f t="shared" si="4"/>
        <v>SLF1009_D1_HK1_2021_K19</v>
      </c>
      <c r="G95" s="14">
        <v>3</v>
      </c>
      <c r="H95" s="52">
        <v>40</v>
      </c>
      <c r="I95" s="52">
        <v>75</v>
      </c>
      <c r="J95" s="59"/>
      <c r="K95" s="32" t="s">
        <v>122</v>
      </c>
      <c r="L95" s="32">
        <v>5</v>
      </c>
      <c r="M95" s="32">
        <v>1</v>
      </c>
      <c r="N95" s="32">
        <v>2</v>
      </c>
      <c r="O95" s="32"/>
      <c r="P95" s="31" t="str">
        <f>VLOOKUP(Q95,[1]Sheet1!B$2:C$395,2,0)</f>
        <v>00099</v>
      </c>
      <c r="Q95" s="27" t="s">
        <v>543</v>
      </c>
      <c r="R95" s="32">
        <v>1</v>
      </c>
      <c r="S95" s="32">
        <v>8</v>
      </c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26.25" customHeight="1" x14ac:dyDescent="0.2">
      <c r="A96" s="12">
        <v>91</v>
      </c>
      <c r="B96" s="36" t="s">
        <v>541</v>
      </c>
      <c r="C96" s="37" t="s">
        <v>542</v>
      </c>
      <c r="D96" s="31" t="s">
        <v>538</v>
      </c>
      <c r="E96" s="52">
        <v>3</v>
      </c>
      <c r="F96" s="27" t="str">
        <f t="shared" si="4"/>
        <v>SLF1028_D1_HK1_2021_K19</v>
      </c>
      <c r="G96" s="14">
        <v>3</v>
      </c>
      <c r="H96" s="52">
        <v>40</v>
      </c>
      <c r="I96" s="52">
        <v>75</v>
      </c>
      <c r="J96" s="60"/>
      <c r="K96" s="32" t="s">
        <v>122</v>
      </c>
      <c r="L96" s="32">
        <v>5</v>
      </c>
      <c r="M96" s="32">
        <v>3</v>
      </c>
      <c r="N96" s="32">
        <v>5</v>
      </c>
      <c r="O96" s="32"/>
      <c r="P96" s="31" t="str">
        <f>VLOOKUP(Q96,[1]Sheet1!B$2:C$395,2,0)</f>
        <v>00100</v>
      </c>
      <c r="Q96" s="27" t="s">
        <v>544</v>
      </c>
      <c r="R96" s="32">
        <v>1</v>
      </c>
      <c r="S96" s="32">
        <v>8</v>
      </c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26.25" customHeight="1" x14ac:dyDescent="0.2">
      <c r="A97" s="12">
        <v>92</v>
      </c>
      <c r="B97" s="36" t="s">
        <v>550</v>
      </c>
      <c r="C97" s="37" t="s">
        <v>551</v>
      </c>
      <c r="D97" s="31" t="s">
        <v>252</v>
      </c>
      <c r="E97" s="51">
        <v>3</v>
      </c>
      <c r="F97" s="27" t="str">
        <f t="shared" si="4"/>
        <v>INC1002_D1_HK1_2021_K19</v>
      </c>
      <c r="G97" s="14">
        <v>1</v>
      </c>
      <c r="H97" s="51">
        <v>20</v>
      </c>
      <c r="I97" s="51">
        <v>45</v>
      </c>
      <c r="J97" s="58">
        <v>9</v>
      </c>
      <c r="K97" s="32" t="s">
        <v>145</v>
      </c>
      <c r="L97" s="32">
        <v>3</v>
      </c>
      <c r="M97" s="32">
        <v>6</v>
      </c>
      <c r="N97" s="32">
        <v>9</v>
      </c>
      <c r="O97" s="32"/>
      <c r="P97" s="31" t="str">
        <f>VLOOKUP(Q97,[1]Sheet1!B$2:C$395,2,0)</f>
        <v>00367</v>
      </c>
      <c r="Q97" s="27" t="s">
        <v>249</v>
      </c>
      <c r="R97" s="32">
        <v>1</v>
      </c>
      <c r="S97" s="32">
        <v>8</v>
      </c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26.25" customHeight="1" x14ac:dyDescent="0.2">
      <c r="A98" s="12">
        <v>93</v>
      </c>
      <c r="B98" s="36" t="s">
        <v>550</v>
      </c>
      <c r="C98" s="37" t="s">
        <v>551</v>
      </c>
      <c r="D98" s="31" t="s">
        <v>252</v>
      </c>
      <c r="E98" s="52">
        <v>3</v>
      </c>
      <c r="F98" s="27" t="str">
        <f t="shared" ref="F98" si="5">C98&amp;"_D1_HK1_2021_K19"</f>
        <v>INC1002_D1_HK1_2021_K19</v>
      </c>
      <c r="G98" s="14">
        <v>1</v>
      </c>
      <c r="H98" s="52">
        <v>20</v>
      </c>
      <c r="I98" s="52">
        <v>45</v>
      </c>
      <c r="J98" s="60"/>
      <c r="K98" s="32" t="s">
        <v>145</v>
      </c>
      <c r="L98" s="32">
        <v>5</v>
      </c>
      <c r="M98" s="32">
        <v>6</v>
      </c>
      <c r="N98" s="32">
        <v>9</v>
      </c>
      <c r="O98" s="32"/>
      <c r="P98" s="31" t="str">
        <f>VLOOKUP(Q98,[1]Sheet1!B$2:C$395,2,0)</f>
        <v>00367</v>
      </c>
      <c r="Q98" s="27" t="s">
        <v>249</v>
      </c>
      <c r="R98" s="32">
        <v>1</v>
      </c>
      <c r="S98" s="32">
        <v>8</v>
      </c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26.25" customHeight="1" x14ac:dyDescent="0.2">
      <c r="A99" s="12">
        <v>94</v>
      </c>
      <c r="B99" s="36" t="s">
        <v>553</v>
      </c>
      <c r="C99" s="37" t="s">
        <v>554</v>
      </c>
      <c r="D99" s="31" t="s">
        <v>552</v>
      </c>
      <c r="E99" s="51">
        <v>2</v>
      </c>
      <c r="F99" s="27" t="str">
        <f t="shared" si="4"/>
        <v>ARF1008_D1_HK1_2021_K19</v>
      </c>
      <c r="G99" s="14">
        <v>1</v>
      </c>
      <c r="H99" s="51">
        <v>30</v>
      </c>
      <c r="I99" s="51">
        <v>55</v>
      </c>
      <c r="J99" s="58">
        <v>10</v>
      </c>
      <c r="K99" s="32" t="s">
        <v>122</v>
      </c>
      <c r="L99" s="32">
        <v>3</v>
      </c>
      <c r="M99" s="32">
        <v>1</v>
      </c>
      <c r="N99" s="32">
        <v>4</v>
      </c>
      <c r="O99" s="32"/>
      <c r="P99" s="31" t="str">
        <f>VLOOKUP(Q99,[1]Sheet1!B$2:C$395,2,0)</f>
        <v>00075</v>
      </c>
      <c r="Q99" s="27" t="s">
        <v>555</v>
      </c>
      <c r="R99" s="32">
        <v>1</v>
      </c>
      <c r="S99" s="32">
        <v>8</v>
      </c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26.25" customHeight="1" x14ac:dyDescent="0.2">
      <c r="A100" s="12">
        <v>95</v>
      </c>
      <c r="B100" s="36" t="s">
        <v>556</v>
      </c>
      <c r="C100" s="37" t="s">
        <v>557</v>
      </c>
      <c r="D100" s="31" t="s">
        <v>552</v>
      </c>
      <c r="E100" s="51">
        <v>2</v>
      </c>
      <c r="F100" s="27" t="str">
        <f t="shared" si="4"/>
        <v>ARF1002_D1_HK1_2021_K19</v>
      </c>
      <c r="G100" s="14">
        <v>1</v>
      </c>
      <c r="H100" s="52">
        <v>30</v>
      </c>
      <c r="I100" s="52">
        <v>55</v>
      </c>
      <c r="J100" s="59"/>
      <c r="K100" s="32" t="s">
        <v>122</v>
      </c>
      <c r="L100" s="32">
        <v>4</v>
      </c>
      <c r="M100" s="32">
        <v>1</v>
      </c>
      <c r="N100" s="32">
        <v>4</v>
      </c>
      <c r="O100" s="32"/>
      <c r="P100" s="31" t="str">
        <f>VLOOKUP(Q100,[1]Sheet1!B$2:C$395,2,0)</f>
        <v>00439</v>
      </c>
      <c r="Q100" s="27" t="s">
        <v>558</v>
      </c>
      <c r="R100" s="32">
        <v>1</v>
      </c>
      <c r="S100" s="32">
        <v>8</v>
      </c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26.25" customHeight="1" x14ac:dyDescent="0.2">
      <c r="A101" s="12">
        <v>96</v>
      </c>
      <c r="B101" s="36" t="s">
        <v>425</v>
      </c>
      <c r="C101" s="37" t="s">
        <v>426</v>
      </c>
      <c r="D101" s="31" t="s">
        <v>552</v>
      </c>
      <c r="E101" s="51">
        <v>2</v>
      </c>
      <c r="F101" s="27" t="str">
        <f t="shared" si="4"/>
        <v>OMF2012_D1_HK1_2021_K19</v>
      </c>
      <c r="G101" s="14">
        <v>1</v>
      </c>
      <c r="H101" s="52">
        <v>30</v>
      </c>
      <c r="I101" s="52">
        <v>55</v>
      </c>
      <c r="J101" s="59"/>
      <c r="K101" s="32" t="s">
        <v>122</v>
      </c>
      <c r="L101" s="32">
        <v>5</v>
      </c>
      <c r="M101" s="32">
        <v>1</v>
      </c>
      <c r="N101" s="32">
        <v>4</v>
      </c>
      <c r="O101" s="32"/>
      <c r="P101" s="31" t="str">
        <f>VLOOKUP(Q101,[1]Sheet1!B$2:C$395,2,0)</f>
        <v>00368</v>
      </c>
      <c r="Q101" s="27" t="s">
        <v>559</v>
      </c>
      <c r="R101" s="32">
        <v>1</v>
      </c>
      <c r="S101" s="32">
        <v>8</v>
      </c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26.25" customHeight="1" x14ac:dyDescent="0.2">
      <c r="A102" s="12">
        <v>97</v>
      </c>
      <c r="B102" s="36" t="s">
        <v>256</v>
      </c>
      <c r="C102" s="37" t="s">
        <v>257</v>
      </c>
      <c r="D102" s="31" t="s">
        <v>572</v>
      </c>
      <c r="E102" s="52">
        <v>2</v>
      </c>
      <c r="F102" s="27" t="str">
        <f t="shared" ref="F102" si="6">C102&amp;"_D1_HK1_2021_K19"</f>
        <v>OMF0001_D1_HK1_2021_K19</v>
      </c>
      <c r="G102" s="14">
        <v>1</v>
      </c>
      <c r="H102" s="52">
        <v>40</v>
      </c>
      <c r="I102" s="52">
        <v>75</v>
      </c>
      <c r="J102" s="58">
        <v>9</v>
      </c>
      <c r="K102" s="32" t="s">
        <v>122</v>
      </c>
      <c r="L102" s="32">
        <v>5</v>
      </c>
      <c r="M102" s="32">
        <v>1</v>
      </c>
      <c r="N102" s="32">
        <v>4</v>
      </c>
      <c r="O102" s="32"/>
      <c r="P102" s="31" t="str">
        <f>VLOOKUP(Q102,[1]Sheet1!B$2:C$395,2,0)</f>
        <v>00112</v>
      </c>
      <c r="Q102" s="27" t="s">
        <v>569</v>
      </c>
      <c r="R102" s="32">
        <v>1</v>
      </c>
      <c r="S102" s="32">
        <v>8</v>
      </c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26.25" customHeight="1" x14ac:dyDescent="0.2">
      <c r="A103" s="12">
        <v>98</v>
      </c>
      <c r="B103" s="36" t="s">
        <v>256</v>
      </c>
      <c r="C103" s="37" t="s">
        <v>257</v>
      </c>
      <c r="D103" s="31" t="s">
        <v>572</v>
      </c>
      <c r="E103" s="52">
        <v>2</v>
      </c>
      <c r="F103" s="27" t="str">
        <f t="shared" ref="F103:F113" si="7">C103&amp;"_D1_HK1_2021_K19"</f>
        <v>OMF0001_D1_HK1_2021_K19</v>
      </c>
      <c r="G103" s="14">
        <v>2</v>
      </c>
      <c r="H103" s="52">
        <v>40</v>
      </c>
      <c r="I103" s="52">
        <v>75</v>
      </c>
      <c r="J103" s="59"/>
      <c r="K103" s="32" t="s">
        <v>145</v>
      </c>
      <c r="L103" s="32">
        <v>5</v>
      </c>
      <c r="M103" s="32">
        <v>6</v>
      </c>
      <c r="N103" s="32">
        <v>9</v>
      </c>
      <c r="O103" s="32"/>
      <c r="P103" s="31" t="str">
        <f>VLOOKUP(Q103,[1]Sheet1!B$2:C$395,2,0)</f>
        <v>00114</v>
      </c>
      <c r="Q103" s="27" t="s">
        <v>350</v>
      </c>
      <c r="R103" s="32">
        <v>1</v>
      </c>
      <c r="S103" s="32">
        <v>8</v>
      </c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26.25" customHeight="1" x14ac:dyDescent="0.2">
      <c r="A104" s="12">
        <v>99</v>
      </c>
      <c r="B104" s="36" t="s">
        <v>357</v>
      </c>
      <c r="C104" s="37" t="s">
        <v>566</v>
      </c>
      <c r="D104" s="31" t="s">
        <v>572</v>
      </c>
      <c r="E104" s="52">
        <v>3</v>
      </c>
      <c r="F104" s="27" t="str">
        <f t="shared" si="7"/>
        <v>HRF2026_D1_HK1_2021_K19</v>
      </c>
      <c r="G104" s="14">
        <v>1</v>
      </c>
      <c r="H104" s="52">
        <v>40</v>
      </c>
      <c r="I104" s="52">
        <v>70</v>
      </c>
      <c r="J104" s="59"/>
      <c r="K104" s="32" t="s">
        <v>122</v>
      </c>
      <c r="L104" s="32">
        <v>2</v>
      </c>
      <c r="M104" s="32">
        <v>1</v>
      </c>
      <c r="N104" s="32">
        <v>3</v>
      </c>
      <c r="O104" s="32"/>
      <c r="P104" s="31" t="str">
        <f>VLOOKUP(Q104,[1]Sheet1!B$2:C$395,2,0)</f>
        <v>00103</v>
      </c>
      <c r="Q104" s="27" t="s">
        <v>367</v>
      </c>
      <c r="R104" s="32">
        <v>1</v>
      </c>
      <c r="S104" s="32">
        <v>8</v>
      </c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26.25" customHeight="1" x14ac:dyDescent="0.2">
      <c r="A105" s="12">
        <v>100</v>
      </c>
      <c r="B105" s="36" t="s">
        <v>357</v>
      </c>
      <c r="C105" s="37" t="s">
        <v>566</v>
      </c>
      <c r="D105" s="31" t="s">
        <v>572</v>
      </c>
      <c r="E105" s="52">
        <v>3</v>
      </c>
      <c r="F105" s="27" t="str">
        <f t="shared" si="7"/>
        <v>HRF2026_D1_HK1_2021_K19</v>
      </c>
      <c r="G105" s="14">
        <v>1</v>
      </c>
      <c r="H105" s="52">
        <v>40</v>
      </c>
      <c r="I105" s="52">
        <v>70</v>
      </c>
      <c r="J105" s="59"/>
      <c r="K105" s="32" t="s">
        <v>122</v>
      </c>
      <c r="L105" s="32">
        <v>4</v>
      </c>
      <c r="M105" s="32">
        <v>1</v>
      </c>
      <c r="N105" s="32">
        <v>3</v>
      </c>
      <c r="O105" s="32"/>
      <c r="P105" s="31" t="str">
        <f>VLOOKUP(Q105,[1]Sheet1!B$2:C$395,2,0)</f>
        <v>00103</v>
      </c>
      <c r="Q105" s="27" t="s">
        <v>367</v>
      </c>
      <c r="R105" s="32">
        <v>1</v>
      </c>
      <c r="S105" s="32">
        <v>8</v>
      </c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26.25" customHeight="1" x14ac:dyDescent="0.2">
      <c r="A106" s="12">
        <v>101</v>
      </c>
      <c r="B106" s="36" t="s">
        <v>357</v>
      </c>
      <c r="C106" s="37" t="s">
        <v>566</v>
      </c>
      <c r="D106" s="31" t="s">
        <v>572</v>
      </c>
      <c r="E106" s="52">
        <v>3</v>
      </c>
      <c r="F106" s="27" t="str">
        <f t="shared" si="7"/>
        <v>HRF2026_D1_HK1_2021_K19</v>
      </c>
      <c r="G106" s="14">
        <v>2</v>
      </c>
      <c r="H106" s="52">
        <v>40</v>
      </c>
      <c r="I106" s="52">
        <v>70</v>
      </c>
      <c r="J106" s="59"/>
      <c r="K106" s="32" t="s">
        <v>145</v>
      </c>
      <c r="L106" s="32">
        <v>2</v>
      </c>
      <c r="M106" s="32">
        <v>6</v>
      </c>
      <c r="N106" s="32">
        <v>8</v>
      </c>
      <c r="O106" s="32"/>
      <c r="P106" s="31" t="str">
        <f>VLOOKUP(Q106,[1]Sheet1!B$2:C$395,2,0)</f>
        <v>00310</v>
      </c>
      <c r="Q106" s="27" t="s">
        <v>374</v>
      </c>
      <c r="R106" s="32">
        <v>1</v>
      </c>
      <c r="S106" s="32">
        <v>8</v>
      </c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26.25" customHeight="1" x14ac:dyDescent="0.2">
      <c r="A107" s="12">
        <v>102</v>
      </c>
      <c r="B107" s="36" t="s">
        <v>357</v>
      </c>
      <c r="C107" s="37" t="s">
        <v>566</v>
      </c>
      <c r="D107" s="31" t="s">
        <v>572</v>
      </c>
      <c r="E107" s="52">
        <v>3</v>
      </c>
      <c r="F107" s="27" t="str">
        <f t="shared" si="7"/>
        <v>HRF2026_D1_HK1_2021_K19</v>
      </c>
      <c r="G107" s="14">
        <v>2</v>
      </c>
      <c r="H107" s="52">
        <v>40</v>
      </c>
      <c r="I107" s="52">
        <v>70</v>
      </c>
      <c r="J107" s="59"/>
      <c r="K107" s="32" t="s">
        <v>145</v>
      </c>
      <c r="L107" s="32">
        <v>4</v>
      </c>
      <c r="M107" s="32">
        <v>6</v>
      </c>
      <c r="N107" s="32">
        <v>8</v>
      </c>
      <c r="O107" s="32"/>
      <c r="P107" s="31" t="str">
        <f>VLOOKUP(Q107,[1]Sheet1!B$2:C$395,2,0)</f>
        <v>00310</v>
      </c>
      <c r="Q107" s="27" t="s">
        <v>374</v>
      </c>
      <c r="R107" s="32">
        <v>1</v>
      </c>
      <c r="S107" s="32">
        <v>8</v>
      </c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26.25" customHeight="1" x14ac:dyDescent="0.2">
      <c r="A108" s="12">
        <v>103</v>
      </c>
      <c r="B108" s="36" t="s">
        <v>447</v>
      </c>
      <c r="C108" s="37" t="s">
        <v>448</v>
      </c>
      <c r="D108" s="31" t="s">
        <v>572</v>
      </c>
      <c r="E108" s="52">
        <v>2</v>
      </c>
      <c r="F108" s="27" t="str">
        <f t="shared" si="7"/>
        <v>SLF1023_D1_HK1_2021_K19</v>
      </c>
      <c r="G108" s="14">
        <v>1</v>
      </c>
      <c r="H108" s="52">
        <v>40</v>
      </c>
      <c r="I108" s="52">
        <v>70</v>
      </c>
      <c r="J108" s="59"/>
      <c r="K108" s="32" t="s">
        <v>122</v>
      </c>
      <c r="L108" s="32">
        <v>3</v>
      </c>
      <c r="M108" s="32">
        <v>1</v>
      </c>
      <c r="N108" s="32">
        <v>4</v>
      </c>
      <c r="O108" s="32"/>
      <c r="P108" s="31" t="str">
        <f>VLOOKUP(Q108,[1]Sheet1!B$2:C$395,2,0)</f>
        <v>00554</v>
      </c>
      <c r="Q108" s="27" t="s">
        <v>454</v>
      </c>
      <c r="R108" s="32">
        <v>1</v>
      </c>
      <c r="S108" s="32">
        <v>8</v>
      </c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26.25" customHeight="1" x14ac:dyDescent="0.2">
      <c r="A109" s="12">
        <v>104</v>
      </c>
      <c r="B109" s="36" t="s">
        <v>447</v>
      </c>
      <c r="C109" s="37" t="s">
        <v>448</v>
      </c>
      <c r="D109" s="31" t="s">
        <v>572</v>
      </c>
      <c r="E109" s="52">
        <v>2</v>
      </c>
      <c r="F109" s="27" t="str">
        <f t="shared" si="7"/>
        <v>SLF1023_D1_HK1_2021_K19</v>
      </c>
      <c r="G109" s="14">
        <v>2</v>
      </c>
      <c r="H109" s="52">
        <v>40</v>
      </c>
      <c r="I109" s="52">
        <v>70</v>
      </c>
      <c r="J109" s="59"/>
      <c r="K109" s="32" t="s">
        <v>145</v>
      </c>
      <c r="L109" s="32">
        <v>3</v>
      </c>
      <c r="M109" s="32">
        <v>6</v>
      </c>
      <c r="N109" s="32">
        <v>9</v>
      </c>
      <c r="O109" s="32"/>
      <c r="P109" s="31" t="str">
        <f>VLOOKUP(Q109,[1]Sheet1!B$2:C$395,2,0)</f>
        <v>00095</v>
      </c>
      <c r="Q109" s="27" t="s">
        <v>436</v>
      </c>
      <c r="R109" s="32">
        <v>1</v>
      </c>
      <c r="S109" s="32">
        <v>8</v>
      </c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26.25" customHeight="1" x14ac:dyDescent="0.2">
      <c r="A110" s="12">
        <v>105</v>
      </c>
      <c r="B110" s="36" t="s">
        <v>567</v>
      </c>
      <c r="C110" s="37" t="s">
        <v>568</v>
      </c>
      <c r="D110" s="31" t="s">
        <v>572</v>
      </c>
      <c r="E110" s="52">
        <v>2</v>
      </c>
      <c r="F110" s="27" t="str">
        <f t="shared" si="7"/>
        <v>PSF0004_D1_HK1_2021_K19</v>
      </c>
      <c r="G110" s="14">
        <v>1</v>
      </c>
      <c r="H110" s="52">
        <v>40</v>
      </c>
      <c r="I110" s="52">
        <v>70</v>
      </c>
      <c r="J110" s="59"/>
      <c r="K110" s="32" t="s">
        <v>122</v>
      </c>
      <c r="L110" s="32">
        <v>6</v>
      </c>
      <c r="M110" s="32">
        <v>1</v>
      </c>
      <c r="N110" s="32">
        <v>4</v>
      </c>
      <c r="O110" s="32"/>
      <c r="P110" s="31" t="str">
        <f>VLOOKUP(Q110,[1]Sheet1!B$2:C$395,2,0)</f>
        <v>00270</v>
      </c>
      <c r="Q110" s="27" t="s">
        <v>152</v>
      </c>
      <c r="R110" s="32">
        <v>1</v>
      </c>
      <c r="S110" s="32">
        <v>8</v>
      </c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27.75" customHeight="1" x14ac:dyDescent="0.2">
      <c r="A111" s="12">
        <v>106</v>
      </c>
      <c r="B111" s="36" t="s">
        <v>567</v>
      </c>
      <c r="C111" s="37" t="s">
        <v>568</v>
      </c>
      <c r="D111" s="31" t="s">
        <v>572</v>
      </c>
      <c r="E111" s="52">
        <v>2</v>
      </c>
      <c r="F111" s="27" t="str">
        <f t="shared" si="7"/>
        <v>PSF0004_D1_HK1_2021_K19</v>
      </c>
      <c r="G111" s="14">
        <v>2</v>
      </c>
      <c r="H111" s="52">
        <v>40</v>
      </c>
      <c r="I111" s="52">
        <v>70</v>
      </c>
      <c r="J111" s="60"/>
      <c r="K111" s="32" t="s">
        <v>145</v>
      </c>
      <c r="L111" s="32">
        <v>6</v>
      </c>
      <c r="M111" s="32">
        <v>6</v>
      </c>
      <c r="N111" s="32">
        <v>9</v>
      </c>
      <c r="O111" s="32"/>
      <c r="P111" s="31" t="e">
        <f>VLOOKUP(Q111,[1]Sheet1!B$2:C$395,2,0)</f>
        <v>#N/A</v>
      </c>
      <c r="Q111" s="27" t="s">
        <v>570</v>
      </c>
      <c r="R111" s="32">
        <v>1</v>
      </c>
      <c r="S111" s="32">
        <v>8</v>
      </c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26.25" customHeight="1" x14ac:dyDescent="0.2">
      <c r="A112" s="12">
        <v>107</v>
      </c>
      <c r="B112" s="36" t="s">
        <v>573</v>
      </c>
      <c r="C112" s="37" t="s">
        <v>574</v>
      </c>
      <c r="D112" s="31" t="s">
        <v>565</v>
      </c>
      <c r="E112" s="52">
        <v>3</v>
      </c>
      <c r="F112" s="27" t="str">
        <f t="shared" si="7"/>
        <v>OMF2002_D1_HK1_2021_K19</v>
      </c>
      <c r="G112" s="14">
        <v>1</v>
      </c>
      <c r="H112" s="52">
        <v>40</v>
      </c>
      <c r="I112" s="52">
        <v>60</v>
      </c>
      <c r="J112" s="58">
        <v>9</v>
      </c>
      <c r="K112" s="32" t="s">
        <v>122</v>
      </c>
      <c r="L112" s="32">
        <v>3</v>
      </c>
      <c r="M112" s="32">
        <v>1</v>
      </c>
      <c r="N112" s="32">
        <v>3</v>
      </c>
      <c r="O112" s="32"/>
      <c r="P112" s="31" t="str">
        <f>VLOOKUP(Q112,[1]Sheet1!B$2:C$395,2,0)</f>
        <v>00109</v>
      </c>
      <c r="Q112" s="27" t="s">
        <v>452</v>
      </c>
      <c r="R112" s="32">
        <v>1</v>
      </c>
      <c r="S112" s="32">
        <v>8</v>
      </c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26.25" customHeight="1" x14ac:dyDescent="0.2">
      <c r="A113" s="12">
        <v>108</v>
      </c>
      <c r="B113" s="36" t="s">
        <v>228</v>
      </c>
      <c r="C113" s="37" t="s">
        <v>229</v>
      </c>
      <c r="D113" s="31" t="s">
        <v>565</v>
      </c>
      <c r="E113" s="52">
        <v>2</v>
      </c>
      <c r="F113" s="27" t="str">
        <f t="shared" si="7"/>
        <v>SLF0002_D1_HK1_2021_K19</v>
      </c>
      <c r="G113" s="14">
        <v>1</v>
      </c>
      <c r="H113" s="52">
        <v>40</v>
      </c>
      <c r="I113" s="52">
        <v>60</v>
      </c>
      <c r="J113" s="59"/>
      <c r="K113" s="32" t="s">
        <v>122</v>
      </c>
      <c r="L113" s="32">
        <v>3</v>
      </c>
      <c r="M113" s="32">
        <v>4</v>
      </c>
      <c r="N113" s="32">
        <v>5</v>
      </c>
      <c r="O113" s="32"/>
      <c r="P113" s="31" t="str">
        <f>VLOOKUP(Q113,[1]Sheet1!B$2:C$395,2,0)</f>
        <v>00359</v>
      </c>
      <c r="Q113" s="27" t="s">
        <v>232</v>
      </c>
      <c r="R113" s="32">
        <v>1</v>
      </c>
      <c r="S113" s="32">
        <v>8</v>
      </c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26.25" customHeight="1" x14ac:dyDescent="0.2">
      <c r="A114" s="12">
        <v>109</v>
      </c>
      <c r="B114" s="36" t="s">
        <v>573</v>
      </c>
      <c r="C114" s="37" t="s">
        <v>574</v>
      </c>
      <c r="D114" s="31" t="s">
        <v>565</v>
      </c>
      <c r="E114" s="52">
        <v>3</v>
      </c>
      <c r="F114" s="27" t="str">
        <f t="shared" ref="F114:F120" si="8">C114&amp;"_D1_HK1_2021_K19"</f>
        <v>OMF2002_D1_HK1_2021_K19</v>
      </c>
      <c r="G114" s="14">
        <v>1</v>
      </c>
      <c r="H114" s="52">
        <v>40</v>
      </c>
      <c r="I114" s="52">
        <v>60</v>
      </c>
      <c r="J114" s="59"/>
      <c r="K114" s="32" t="s">
        <v>122</v>
      </c>
      <c r="L114" s="32">
        <v>5</v>
      </c>
      <c r="M114" s="32">
        <v>1</v>
      </c>
      <c r="N114" s="32">
        <v>3</v>
      </c>
      <c r="O114" s="32"/>
      <c r="P114" s="31" t="str">
        <f>VLOOKUP(Q114,[1]Sheet1!B$2:C$395,2,0)</f>
        <v>00109</v>
      </c>
      <c r="Q114" s="27" t="s">
        <v>452</v>
      </c>
      <c r="R114" s="32">
        <v>1</v>
      </c>
      <c r="S114" s="32">
        <v>8</v>
      </c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26.25" customHeight="1" x14ac:dyDescent="0.2">
      <c r="A115" s="12">
        <v>110</v>
      </c>
      <c r="B115" s="36" t="s">
        <v>228</v>
      </c>
      <c r="C115" s="37" t="s">
        <v>229</v>
      </c>
      <c r="D115" s="31" t="s">
        <v>565</v>
      </c>
      <c r="E115" s="52">
        <v>2</v>
      </c>
      <c r="F115" s="27" t="str">
        <f t="shared" si="8"/>
        <v>SLF0002_D1_HK1_2021_K19</v>
      </c>
      <c r="G115" s="14">
        <v>1</v>
      </c>
      <c r="H115" s="52">
        <v>40</v>
      </c>
      <c r="I115" s="52">
        <v>60</v>
      </c>
      <c r="J115" s="59"/>
      <c r="K115" s="32" t="s">
        <v>122</v>
      </c>
      <c r="L115" s="32">
        <v>5</v>
      </c>
      <c r="M115" s="32">
        <v>4</v>
      </c>
      <c r="N115" s="32">
        <v>5</v>
      </c>
      <c r="O115" s="32"/>
      <c r="P115" s="31" t="str">
        <f>VLOOKUP(Q115,[1]Sheet1!B$2:C$395,2,0)</f>
        <v>00359</v>
      </c>
      <c r="Q115" s="27" t="s">
        <v>232</v>
      </c>
      <c r="R115" s="32">
        <v>1</v>
      </c>
      <c r="S115" s="32">
        <v>8</v>
      </c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26.25" customHeight="1" x14ac:dyDescent="0.2">
      <c r="A116" s="12">
        <v>111</v>
      </c>
      <c r="B116" s="36" t="s">
        <v>573</v>
      </c>
      <c r="C116" s="37" t="s">
        <v>574</v>
      </c>
      <c r="D116" s="31" t="s">
        <v>565</v>
      </c>
      <c r="E116" s="52">
        <v>3</v>
      </c>
      <c r="F116" s="27" t="str">
        <f t="shared" si="8"/>
        <v>OMF2002_D1_HK1_2021_K19</v>
      </c>
      <c r="G116" s="14">
        <v>2</v>
      </c>
      <c r="H116" s="52">
        <v>40</v>
      </c>
      <c r="I116" s="52">
        <v>60</v>
      </c>
      <c r="J116" s="59"/>
      <c r="K116" s="32" t="s">
        <v>145</v>
      </c>
      <c r="L116" s="32">
        <v>3</v>
      </c>
      <c r="M116" s="32">
        <v>6</v>
      </c>
      <c r="N116" s="32">
        <v>8</v>
      </c>
      <c r="O116" s="32"/>
      <c r="P116" s="31" t="str">
        <f>VLOOKUP(Q116,[1]Sheet1!B$2:C$395,2,0)</f>
        <v>00113</v>
      </c>
      <c r="Q116" s="27" t="s">
        <v>457</v>
      </c>
      <c r="R116" s="32">
        <v>1</v>
      </c>
      <c r="S116" s="32">
        <v>8</v>
      </c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26.25" customHeight="1" x14ac:dyDescent="0.2">
      <c r="A117" s="12">
        <v>112</v>
      </c>
      <c r="B117" s="36" t="s">
        <v>228</v>
      </c>
      <c r="C117" s="37" t="s">
        <v>229</v>
      </c>
      <c r="D117" s="31" t="s">
        <v>565</v>
      </c>
      <c r="E117" s="52">
        <v>2</v>
      </c>
      <c r="F117" s="27" t="str">
        <f t="shared" si="8"/>
        <v>SLF0002_D1_HK1_2021_K19</v>
      </c>
      <c r="G117" s="14">
        <v>2</v>
      </c>
      <c r="H117" s="52">
        <v>40</v>
      </c>
      <c r="I117" s="52">
        <v>60</v>
      </c>
      <c r="J117" s="59"/>
      <c r="K117" s="32" t="s">
        <v>145</v>
      </c>
      <c r="L117" s="32">
        <v>3</v>
      </c>
      <c r="M117" s="32">
        <v>9</v>
      </c>
      <c r="N117" s="32">
        <v>10</v>
      </c>
      <c r="O117" s="32"/>
      <c r="P117" s="31" t="str">
        <f>VLOOKUP(Q117,[1]Sheet1!B$2:C$395,2,0)</f>
        <v>00359</v>
      </c>
      <c r="Q117" s="27" t="s">
        <v>232</v>
      </c>
      <c r="R117" s="32">
        <v>1</v>
      </c>
      <c r="S117" s="32">
        <v>8</v>
      </c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ht="26.25" customHeight="1" x14ac:dyDescent="0.2">
      <c r="A118" s="12">
        <v>113</v>
      </c>
      <c r="B118" s="36" t="s">
        <v>573</v>
      </c>
      <c r="C118" s="37" t="s">
        <v>574</v>
      </c>
      <c r="D118" s="31" t="s">
        <v>565</v>
      </c>
      <c r="E118" s="52">
        <v>3</v>
      </c>
      <c r="F118" s="27" t="str">
        <f t="shared" si="8"/>
        <v>OMF2002_D1_HK1_2021_K19</v>
      </c>
      <c r="G118" s="14">
        <v>2</v>
      </c>
      <c r="H118" s="52">
        <v>40</v>
      </c>
      <c r="I118" s="52">
        <v>60</v>
      </c>
      <c r="J118" s="59"/>
      <c r="K118" s="32" t="s">
        <v>145</v>
      </c>
      <c r="L118" s="32">
        <v>3</v>
      </c>
      <c r="M118" s="32">
        <v>6</v>
      </c>
      <c r="N118" s="32">
        <v>8</v>
      </c>
      <c r="O118" s="32"/>
      <c r="P118" s="31" t="str">
        <f>VLOOKUP(Q118,[1]Sheet1!B$2:C$395,2,0)</f>
        <v>00113</v>
      </c>
      <c r="Q118" s="27" t="s">
        <v>457</v>
      </c>
      <c r="R118" s="32">
        <v>1</v>
      </c>
      <c r="S118" s="32">
        <v>8</v>
      </c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ht="26.25" customHeight="1" x14ac:dyDescent="0.2">
      <c r="A119" s="12">
        <v>114</v>
      </c>
      <c r="B119" s="36" t="s">
        <v>228</v>
      </c>
      <c r="C119" s="37" t="s">
        <v>229</v>
      </c>
      <c r="D119" s="31" t="s">
        <v>565</v>
      </c>
      <c r="E119" s="52">
        <v>2</v>
      </c>
      <c r="F119" s="27" t="str">
        <f t="shared" si="8"/>
        <v>SLF0002_D1_HK1_2021_K19</v>
      </c>
      <c r="G119" s="14">
        <v>2</v>
      </c>
      <c r="H119" s="52">
        <v>40</v>
      </c>
      <c r="I119" s="52">
        <v>60</v>
      </c>
      <c r="J119" s="59"/>
      <c r="K119" s="32" t="s">
        <v>145</v>
      </c>
      <c r="L119" s="32">
        <v>5</v>
      </c>
      <c r="M119" s="32">
        <v>9</v>
      </c>
      <c r="N119" s="32">
        <v>10</v>
      </c>
      <c r="O119" s="32"/>
      <c r="P119" s="31" t="str">
        <f>VLOOKUP(Q119,[1]Sheet1!B$2:C$395,2,0)</f>
        <v>00359</v>
      </c>
      <c r="Q119" s="27" t="s">
        <v>232</v>
      </c>
      <c r="R119" s="32">
        <v>1</v>
      </c>
      <c r="S119" s="32">
        <v>8</v>
      </c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ht="26.25" customHeight="1" x14ac:dyDescent="0.2">
      <c r="A120" s="12">
        <v>115</v>
      </c>
      <c r="B120" s="36" t="s">
        <v>573</v>
      </c>
      <c r="C120" s="37" t="s">
        <v>574</v>
      </c>
      <c r="D120" s="31" t="s">
        <v>565</v>
      </c>
      <c r="E120" s="52">
        <v>3</v>
      </c>
      <c r="F120" s="27" t="str">
        <f t="shared" si="8"/>
        <v>OMF2002_D1_HK1_2021_K19</v>
      </c>
      <c r="G120" s="14">
        <v>3</v>
      </c>
      <c r="H120" s="52">
        <v>40</v>
      </c>
      <c r="I120" s="52">
        <v>60</v>
      </c>
      <c r="J120" s="59"/>
      <c r="K120" s="32" t="s">
        <v>122</v>
      </c>
      <c r="L120" s="32">
        <v>4</v>
      </c>
      <c r="M120" s="32">
        <v>1</v>
      </c>
      <c r="N120" s="32">
        <v>3</v>
      </c>
      <c r="O120" s="32"/>
      <c r="P120" s="31" t="str">
        <f>VLOOKUP(Q120,[1]Sheet1!B$2:C$395,2,0)</f>
        <v>00039</v>
      </c>
      <c r="Q120" s="27" t="s">
        <v>418</v>
      </c>
      <c r="R120" s="32">
        <v>1</v>
      </c>
      <c r="S120" s="32">
        <v>8</v>
      </c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ht="26.25" customHeight="1" x14ac:dyDescent="0.2">
      <c r="A121" s="12">
        <v>116</v>
      </c>
      <c r="B121" s="36" t="s">
        <v>228</v>
      </c>
      <c r="C121" s="37" t="s">
        <v>229</v>
      </c>
      <c r="D121" s="31" t="s">
        <v>565</v>
      </c>
      <c r="E121" s="52">
        <v>2</v>
      </c>
      <c r="F121" s="27" t="str">
        <f t="shared" ref="F121:F128" si="9">C121&amp;"_D1_HK1_2021_K19"</f>
        <v>SLF0002_D1_HK1_2021_K19</v>
      </c>
      <c r="G121" s="14">
        <v>3</v>
      </c>
      <c r="H121" s="52">
        <v>40</v>
      </c>
      <c r="I121" s="52">
        <v>60</v>
      </c>
      <c r="J121" s="59"/>
      <c r="K121" s="32" t="s">
        <v>122</v>
      </c>
      <c r="L121" s="32">
        <v>4</v>
      </c>
      <c r="M121" s="32">
        <v>4</v>
      </c>
      <c r="N121" s="32">
        <v>5</v>
      </c>
      <c r="O121" s="32"/>
      <c r="P121" s="31" t="str">
        <f>VLOOKUP(Q121,[1]Sheet1!B$2:C$395,2,0)</f>
        <v>00549</v>
      </c>
      <c r="Q121" s="27" t="s">
        <v>234</v>
      </c>
      <c r="R121" s="32">
        <v>1</v>
      </c>
      <c r="S121" s="32">
        <v>8</v>
      </c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ht="26.25" customHeight="1" x14ac:dyDescent="0.2">
      <c r="A122" s="12">
        <v>117</v>
      </c>
      <c r="B122" s="36" t="s">
        <v>573</v>
      </c>
      <c r="C122" s="37" t="s">
        <v>574</v>
      </c>
      <c r="D122" s="31" t="s">
        <v>565</v>
      </c>
      <c r="E122" s="52">
        <v>3</v>
      </c>
      <c r="F122" s="27" t="str">
        <f t="shared" si="9"/>
        <v>OMF2002_D1_HK1_2021_K19</v>
      </c>
      <c r="G122" s="14">
        <v>3</v>
      </c>
      <c r="H122" s="52">
        <v>40</v>
      </c>
      <c r="I122" s="52">
        <v>60</v>
      </c>
      <c r="J122" s="59"/>
      <c r="K122" s="32" t="s">
        <v>122</v>
      </c>
      <c r="L122" s="32">
        <v>6</v>
      </c>
      <c r="M122" s="32">
        <v>1</v>
      </c>
      <c r="N122" s="32">
        <v>3</v>
      </c>
      <c r="O122" s="32"/>
      <c r="P122" s="31" t="str">
        <f>VLOOKUP(Q122,[1]Sheet1!B$2:C$395,2,0)</f>
        <v>00039</v>
      </c>
      <c r="Q122" s="27" t="s">
        <v>418</v>
      </c>
      <c r="R122" s="32">
        <v>1</v>
      </c>
      <c r="S122" s="32">
        <v>8</v>
      </c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ht="26.25" customHeight="1" x14ac:dyDescent="0.2">
      <c r="A123" s="12">
        <v>118</v>
      </c>
      <c r="B123" s="36" t="s">
        <v>228</v>
      </c>
      <c r="C123" s="37" t="s">
        <v>229</v>
      </c>
      <c r="D123" s="31" t="s">
        <v>565</v>
      </c>
      <c r="E123" s="52">
        <v>2</v>
      </c>
      <c r="F123" s="27" t="str">
        <f t="shared" si="9"/>
        <v>SLF0002_D1_HK1_2021_K19</v>
      </c>
      <c r="G123" s="14">
        <v>3</v>
      </c>
      <c r="H123" s="52">
        <v>40</v>
      </c>
      <c r="I123" s="52">
        <v>60</v>
      </c>
      <c r="J123" s="60"/>
      <c r="K123" s="32" t="s">
        <v>122</v>
      </c>
      <c r="L123" s="32">
        <v>6</v>
      </c>
      <c r="M123" s="32">
        <v>4</v>
      </c>
      <c r="N123" s="32">
        <v>5</v>
      </c>
      <c r="O123" s="32"/>
      <c r="P123" s="31" t="str">
        <f>VLOOKUP(Q123,[1]Sheet1!B$2:C$395,2,0)</f>
        <v>00549</v>
      </c>
      <c r="Q123" s="27" t="s">
        <v>234</v>
      </c>
      <c r="R123" s="32">
        <v>1</v>
      </c>
      <c r="S123" s="32">
        <v>8</v>
      </c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ht="26.25" customHeight="1" x14ac:dyDescent="0.2">
      <c r="A124" s="12">
        <v>119</v>
      </c>
      <c r="B124" s="36" t="s">
        <v>532</v>
      </c>
      <c r="C124" s="37" t="s">
        <v>533</v>
      </c>
      <c r="D124" s="31" t="s">
        <v>580</v>
      </c>
      <c r="E124" s="52">
        <v>2</v>
      </c>
      <c r="F124" s="27" t="str">
        <f t="shared" si="9"/>
        <v>SLF1002_D1_HK1_2021_K19</v>
      </c>
      <c r="G124" s="14">
        <v>1</v>
      </c>
      <c r="H124" s="52">
        <v>30</v>
      </c>
      <c r="I124" s="52">
        <v>55</v>
      </c>
      <c r="J124" s="58">
        <v>9</v>
      </c>
      <c r="K124" s="32" t="s">
        <v>122</v>
      </c>
      <c r="L124" s="32">
        <v>3</v>
      </c>
      <c r="M124" s="32">
        <v>1</v>
      </c>
      <c r="N124" s="32">
        <v>2</v>
      </c>
      <c r="O124" s="32"/>
      <c r="P124" s="31" t="str">
        <f>VLOOKUP(Q124,[1]Sheet1!B$2:C$395,2,0)</f>
        <v>00095</v>
      </c>
      <c r="Q124" s="27" t="s">
        <v>436</v>
      </c>
      <c r="R124" s="32">
        <v>1</v>
      </c>
      <c r="S124" s="32">
        <v>8</v>
      </c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ht="26.25" customHeight="1" x14ac:dyDescent="0.2">
      <c r="A125" s="12">
        <v>120</v>
      </c>
      <c r="B125" s="36" t="s">
        <v>417</v>
      </c>
      <c r="C125" s="37" t="s">
        <v>411</v>
      </c>
      <c r="D125" s="31" t="s">
        <v>580</v>
      </c>
      <c r="E125" s="52">
        <v>3</v>
      </c>
      <c r="F125" s="27" t="str">
        <f t="shared" si="9"/>
        <v>OMF1003_D1_HK1_2021_K19</v>
      </c>
      <c r="G125" s="14">
        <v>1</v>
      </c>
      <c r="H125" s="54">
        <v>30</v>
      </c>
      <c r="I125" s="54">
        <v>55</v>
      </c>
      <c r="J125" s="59"/>
      <c r="K125" s="32" t="s">
        <v>122</v>
      </c>
      <c r="L125" s="32">
        <v>3</v>
      </c>
      <c r="M125" s="32">
        <v>3</v>
      </c>
      <c r="N125" s="32">
        <v>5</v>
      </c>
      <c r="O125" s="32"/>
      <c r="P125" s="31" t="str">
        <f>VLOOKUP(Q125,[1]Sheet1!B$2:C$395,2,0)</f>
        <v>00113</v>
      </c>
      <c r="Q125" s="27" t="s">
        <v>457</v>
      </c>
      <c r="R125" s="32">
        <v>1</v>
      </c>
      <c r="S125" s="32">
        <v>8</v>
      </c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ht="26.25" customHeight="1" x14ac:dyDescent="0.2">
      <c r="A126" s="12">
        <v>121</v>
      </c>
      <c r="B126" s="36" t="s">
        <v>532</v>
      </c>
      <c r="C126" s="37" t="s">
        <v>533</v>
      </c>
      <c r="D126" s="31" t="s">
        <v>580</v>
      </c>
      <c r="E126" s="52">
        <v>2</v>
      </c>
      <c r="F126" s="27" t="str">
        <f t="shared" si="9"/>
        <v>SLF1002_D1_HK1_2021_K19</v>
      </c>
      <c r="G126" s="14">
        <v>1</v>
      </c>
      <c r="H126" s="54">
        <v>30</v>
      </c>
      <c r="I126" s="54">
        <v>55</v>
      </c>
      <c r="J126" s="59"/>
      <c r="K126" s="32" t="s">
        <v>122</v>
      </c>
      <c r="L126" s="32">
        <v>5</v>
      </c>
      <c r="M126" s="32">
        <v>1</v>
      </c>
      <c r="N126" s="32">
        <v>2</v>
      </c>
      <c r="O126" s="32"/>
      <c r="P126" s="31" t="str">
        <f>VLOOKUP(Q126,[1]Sheet1!B$2:C$395,2,0)</f>
        <v>00095</v>
      </c>
      <c r="Q126" s="27" t="s">
        <v>436</v>
      </c>
      <c r="R126" s="32">
        <v>1</v>
      </c>
      <c r="S126" s="32">
        <v>8</v>
      </c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ht="26.25" customHeight="1" x14ac:dyDescent="0.2">
      <c r="A127" s="12">
        <v>122</v>
      </c>
      <c r="B127" s="36" t="s">
        <v>417</v>
      </c>
      <c r="C127" s="37" t="s">
        <v>411</v>
      </c>
      <c r="D127" s="31" t="s">
        <v>580</v>
      </c>
      <c r="E127" s="52">
        <v>3</v>
      </c>
      <c r="F127" s="27" t="str">
        <f t="shared" si="9"/>
        <v>OMF1003_D1_HK1_2021_K19</v>
      </c>
      <c r="G127" s="14">
        <v>1</v>
      </c>
      <c r="H127" s="54">
        <v>30</v>
      </c>
      <c r="I127" s="54">
        <v>55</v>
      </c>
      <c r="J127" s="60"/>
      <c r="K127" s="32" t="s">
        <v>122</v>
      </c>
      <c r="L127" s="32">
        <v>5</v>
      </c>
      <c r="M127" s="32">
        <v>3</v>
      </c>
      <c r="N127" s="32">
        <v>5</v>
      </c>
      <c r="O127" s="32"/>
      <c r="P127" s="31" t="str">
        <f>VLOOKUP(Q127,[1]Sheet1!B$2:C$395,2,0)</f>
        <v>00113</v>
      </c>
      <c r="Q127" s="27" t="s">
        <v>457</v>
      </c>
      <c r="R127" s="32">
        <v>1</v>
      </c>
      <c r="S127" s="32">
        <v>8</v>
      </c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ht="26.25" customHeight="1" x14ac:dyDescent="0.2">
      <c r="A128" s="12">
        <v>123</v>
      </c>
      <c r="B128" s="36" t="s">
        <v>532</v>
      </c>
      <c r="C128" s="37" t="s">
        <v>533</v>
      </c>
      <c r="D128" s="45" t="s">
        <v>583</v>
      </c>
      <c r="E128" s="52">
        <v>2</v>
      </c>
      <c r="F128" s="27" t="str">
        <f t="shared" si="9"/>
        <v>SLF1002_D1_HK1_2021_K19</v>
      </c>
      <c r="G128" s="14">
        <v>1</v>
      </c>
      <c r="H128" s="52">
        <v>40</v>
      </c>
      <c r="I128" s="52">
        <v>75</v>
      </c>
      <c r="J128" s="61">
        <v>10</v>
      </c>
      <c r="K128" s="32" t="s">
        <v>122</v>
      </c>
      <c r="L128" s="32">
        <v>4</v>
      </c>
      <c r="M128" s="32">
        <v>1</v>
      </c>
      <c r="N128" s="32">
        <v>2</v>
      </c>
      <c r="O128" s="32"/>
      <c r="P128" s="31" t="e">
        <f>VLOOKUP(Q128,[1]Sheet1!B$2:C$395,2,0)</f>
        <v>#N/A</v>
      </c>
      <c r="Q128" s="27" t="s">
        <v>220</v>
      </c>
      <c r="R128" s="32">
        <v>1</v>
      </c>
      <c r="S128" s="32">
        <v>8</v>
      </c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ht="30.75" customHeight="1" x14ac:dyDescent="0.2">
      <c r="A129" s="12">
        <v>124</v>
      </c>
      <c r="B129" s="36" t="s">
        <v>449</v>
      </c>
      <c r="C129" s="37" t="s">
        <v>450</v>
      </c>
      <c r="D129" s="45" t="s">
        <v>583</v>
      </c>
      <c r="E129" s="52">
        <v>3</v>
      </c>
      <c r="F129" s="27" t="str">
        <f t="shared" ref="F129:F133" si="10">C129&amp;"_D1_HK1_2021_K19"</f>
        <v>ASF2001_D1_HK1_2021_K19</v>
      </c>
      <c r="G129" s="14">
        <v>1</v>
      </c>
      <c r="H129" s="54">
        <v>40</v>
      </c>
      <c r="I129" s="54">
        <v>75</v>
      </c>
      <c r="J129" s="61"/>
      <c r="K129" s="32" t="s">
        <v>122</v>
      </c>
      <c r="L129" s="32">
        <v>4</v>
      </c>
      <c r="M129" s="32">
        <v>3</v>
      </c>
      <c r="N129" s="32">
        <v>5</v>
      </c>
      <c r="O129" s="32"/>
      <c r="P129" s="31" t="str">
        <f>VLOOKUP(Q129,[1]Sheet1!B$2:C$395,2,0)</f>
        <v>00576</v>
      </c>
      <c r="Q129" s="27" t="s">
        <v>453</v>
      </c>
      <c r="R129" s="32">
        <v>1</v>
      </c>
      <c r="S129" s="32">
        <v>8</v>
      </c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ht="26.25" customHeight="1" x14ac:dyDescent="0.2">
      <c r="A130" s="12">
        <v>125</v>
      </c>
      <c r="B130" s="36" t="s">
        <v>532</v>
      </c>
      <c r="C130" s="37" t="s">
        <v>533</v>
      </c>
      <c r="D130" s="45" t="s">
        <v>583</v>
      </c>
      <c r="E130" s="54">
        <v>2</v>
      </c>
      <c r="F130" s="27" t="str">
        <f t="shared" si="10"/>
        <v>SLF1002_D1_HK1_2021_K19</v>
      </c>
      <c r="G130" s="14">
        <v>1</v>
      </c>
      <c r="H130" s="54">
        <v>40</v>
      </c>
      <c r="I130" s="54">
        <v>75</v>
      </c>
      <c r="J130" s="61"/>
      <c r="K130" s="32" t="s">
        <v>122</v>
      </c>
      <c r="L130" s="32">
        <v>6</v>
      </c>
      <c r="M130" s="32">
        <v>1</v>
      </c>
      <c r="N130" s="32">
        <v>2</v>
      </c>
      <c r="O130" s="32"/>
      <c r="P130" s="31" t="e">
        <f>VLOOKUP(Q130,[1]Sheet1!B$2:C$395,2,0)</f>
        <v>#N/A</v>
      </c>
      <c r="Q130" s="27" t="s">
        <v>220</v>
      </c>
      <c r="R130" s="32">
        <v>1</v>
      </c>
      <c r="S130" s="32">
        <v>8</v>
      </c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 ht="30.75" customHeight="1" x14ac:dyDescent="0.2">
      <c r="A131" s="12">
        <v>126</v>
      </c>
      <c r="B131" s="36" t="s">
        <v>449</v>
      </c>
      <c r="C131" s="37" t="s">
        <v>450</v>
      </c>
      <c r="D131" s="45" t="s">
        <v>583</v>
      </c>
      <c r="E131" s="54">
        <v>3</v>
      </c>
      <c r="F131" s="27" t="str">
        <f t="shared" ref="F131" si="11">C131&amp;"_D1_HK1_2021_K19"</f>
        <v>ASF2001_D1_HK1_2021_K19</v>
      </c>
      <c r="G131" s="14">
        <v>1</v>
      </c>
      <c r="H131" s="54">
        <v>40</v>
      </c>
      <c r="I131" s="54">
        <v>75</v>
      </c>
      <c r="J131" s="61"/>
      <c r="K131" s="32" t="s">
        <v>122</v>
      </c>
      <c r="L131" s="32">
        <v>6</v>
      </c>
      <c r="M131" s="32">
        <v>3</v>
      </c>
      <c r="N131" s="32">
        <v>5</v>
      </c>
      <c r="O131" s="32"/>
      <c r="P131" s="31" t="str">
        <f>VLOOKUP(Q131,[1]Sheet1!B$2:C$395,2,0)</f>
        <v>00576</v>
      </c>
      <c r="Q131" s="27" t="s">
        <v>453</v>
      </c>
      <c r="R131" s="32">
        <v>1</v>
      </c>
      <c r="S131" s="32">
        <v>8</v>
      </c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ht="26.25" customHeight="1" x14ac:dyDescent="0.2">
      <c r="A132" s="12">
        <v>127</v>
      </c>
      <c r="B132" s="36" t="s">
        <v>581</v>
      </c>
      <c r="C132" s="37" t="s">
        <v>582</v>
      </c>
      <c r="D132" s="45" t="s">
        <v>583</v>
      </c>
      <c r="E132" s="52">
        <v>3</v>
      </c>
      <c r="F132" s="27" t="str">
        <f t="shared" si="10"/>
        <v>PSF1004_D1_HK1_2021_K19</v>
      </c>
      <c r="G132" s="14">
        <v>1</v>
      </c>
      <c r="H132" s="54">
        <v>40</v>
      </c>
      <c r="I132" s="54">
        <v>75</v>
      </c>
      <c r="J132" s="61"/>
      <c r="K132" s="32" t="s">
        <v>145</v>
      </c>
      <c r="L132" s="32">
        <v>3</v>
      </c>
      <c r="M132" s="32">
        <v>6</v>
      </c>
      <c r="N132" s="32">
        <v>8</v>
      </c>
      <c r="O132" s="32"/>
      <c r="P132" s="31" t="str">
        <f>VLOOKUP(Q132,[1]Sheet1!B$2:C$395,2,0)</f>
        <v>00404</v>
      </c>
      <c r="Q132" s="27" t="s">
        <v>510</v>
      </c>
      <c r="R132" s="32">
        <v>1</v>
      </c>
      <c r="S132" s="32">
        <v>8</v>
      </c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ht="26.25" customHeight="1" x14ac:dyDescent="0.2">
      <c r="A133" s="12">
        <v>128</v>
      </c>
      <c r="B133" s="36" t="s">
        <v>447</v>
      </c>
      <c r="C133" s="37" t="s">
        <v>448</v>
      </c>
      <c r="D133" s="45" t="s">
        <v>583</v>
      </c>
      <c r="E133" s="52">
        <v>2</v>
      </c>
      <c r="F133" s="27" t="str">
        <f t="shared" si="10"/>
        <v>SLF1023_D1_HK1_2021_K19</v>
      </c>
      <c r="G133" s="14">
        <v>1</v>
      </c>
      <c r="H133" s="54">
        <v>40</v>
      </c>
      <c r="I133" s="54">
        <v>75</v>
      </c>
      <c r="J133" s="61"/>
      <c r="K133" s="32" t="s">
        <v>145</v>
      </c>
      <c r="L133" s="32">
        <v>3</v>
      </c>
      <c r="M133" s="32">
        <v>9</v>
      </c>
      <c r="N133" s="32">
        <v>10</v>
      </c>
      <c r="O133" s="32"/>
      <c r="P133" s="31" t="str">
        <f>VLOOKUP(Q133,[1]Sheet1!B$2:C$395,2,0)</f>
        <v>00554</v>
      </c>
      <c r="Q133" s="27" t="s">
        <v>454</v>
      </c>
      <c r="R133" s="32">
        <v>1</v>
      </c>
      <c r="S133" s="32">
        <v>8</v>
      </c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ht="26.25" customHeight="1" x14ac:dyDescent="0.2">
      <c r="A134" s="12">
        <v>129</v>
      </c>
      <c r="B134" s="36" t="s">
        <v>581</v>
      </c>
      <c r="C134" s="37" t="s">
        <v>582</v>
      </c>
      <c r="D134" s="45" t="s">
        <v>583</v>
      </c>
      <c r="E134" s="54">
        <v>3</v>
      </c>
      <c r="F134" s="27" t="str">
        <f t="shared" ref="F134:F135" si="12">C134&amp;"_D1_HK1_2021_K19"</f>
        <v>PSF1004_D1_HK1_2021_K19</v>
      </c>
      <c r="G134" s="14">
        <v>1</v>
      </c>
      <c r="H134" s="54">
        <v>40</v>
      </c>
      <c r="I134" s="54">
        <v>75</v>
      </c>
      <c r="J134" s="61"/>
      <c r="K134" s="32" t="s">
        <v>145</v>
      </c>
      <c r="L134" s="32">
        <v>5</v>
      </c>
      <c r="M134" s="32">
        <v>6</v>
      </c>
      <c r="N134" s="32">
        <v>8</v>
      </c>
      <c r="O134" s="32"/>
      <c r="P134" s="31" t="str">
        <f>VLOOKUP(Q134,[1]Sheet1!B$2:C$395,2,0)</f>
        <v>00404</v>
      </c>
      <c r="Q134" s="27" t="s">
        <v>510</v>
      </c>
      <c r="R134" s="32">
        <v>1</v>
      </c>
      <c r="S134" s="32">
        <v>8</v>
      </c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 ht="26.25" customHeight="1" x14ac:dyDescent="0.2">
      <c r="A135" s="12">
        <v>130</v>
      </c>
      <c r="B135" s="36" t="s">
        <v>447</v>
      </c>
      <c r="C135" s="37" t="s">
        <v>448</v>
      </c>
      <c r="D135" s="45" t="s">
        <v>583</v>
      </c>
      <c r="E135" s="54">
        <v>2</v>
      </c>
      <c r="F135" s="27" t="str">
        <f t="shared" si="12"/>
        <v>SLF1023_D1_HK1_2021_K19</v>
      </c>
      <c r="G135" s="14">
        <v>1</v>
      </c>
      <c r="H135" s="54">
        <v>40</v>
      </c>
      <c r="I135" s="54">
        <v>75</v>
      </c>
      <c r="J135" s="61"/>
      <c r="K135" s="32" t="s">
        <v>145</v>
      </c>
      <c r="L135" s="32">
        <v>5</v>
      </c>
      <c r="M135" s="32">
        <v>9</v>
      </c>
      <c r="N135" s="32">
        <v>10</v>
      </c>
      <c r="O135" s="32"/>
      <c r="P135" s="31" t="str">
        <f>VLOOKUP(Q135,[1]Sheet1!B$2:C$395,2,0)</f>
        <v>00554</v>
      </c>
      <c r="Q135" s="27" t="s">
        <v>454</v>
      </c>
      <c r="R135" s="32">
        <v>1</v>
      </c>
      <c r="S135" s="32">
        <v>8</v>
      </c>
      <c r="U135" s="16"/>
      <c r="V135" s="16"/>
      <c r="W135" s="16"/>
      <c r="X135" s="16"/>
      <c r="Y135" s="16"/>
      <c r="Z135" s="16"/>
      <c r="AA135" s="16"/>
      <c r="AB135" s="16"/>
      <c r="AC135" s="16"/>
    </row>
  </sheetData>
  <autoFilter ref="A5:S135"/>
  <mergeCells count="14">
    <mergeCell ref="J124:J127"/>
    <mergeCell ref="J128:J135"/>
    <mergeCell ref="A1:S1"/>
    <mergeCell ref="A2:E2"/>
    <mergeCell ref="F2:S2"/>
    <mergeCell ref="J65:J68"/>
    <mergeCell ref="J69:J77"/>
    <mergeCell ref="J112:J123"/>
    <mergeCell ref="J97:J98"/>
    <mergeCell ref="J99:J101"/>
    <mergeCell ref="J102:J111"/>
    <mergeCell ref="J78:J80"/>
    <mergeCell ref="J81:J84"/>
    <mergeCell ref="J85:J96"/>
  </mergeCells>
  <dataValidations count="9">
    <dataValidation type="whole" allowBlank="1" showInputMessage="1" showErrorMessage="1" errorTitle="Kiểm tra dữ liệu nhập vào" error="Bạn nhập từ 1 đến 500" promptTitle="Kiểm tra dữ liệu nhập vào" prompt="Bạn nhập từ 1 đến 500" sqref="J6:J65 J69 J78 J81 J97 J99 I112:J112 I6:I111 J124 J128 I113:I135">
      <formula1>1</formula1>
      <formula2>500</formula2>
    </dataValidation>
    <dataValidation showInputMessage="1" showErrorMessage="1" sqref="A4:E4 G4:Q4"/>
    <dataValidation allowBlank="1" showInputMessage="1" showErrorMessage="1" promptTitle="Kiểm tra dữ liệu nhập vào" prompt="Mã phòng học phải nhập đúng theo mã trong phần mềm UniSoft" sqref="O6:O135"/>
    <dataValidation type="whole" errorStyle="warning" allowBlank="1" showInputMessage="1" showErrorMessage="1" errorTitle="Kiểm tra dữ liệu nhập vào" error="Bạn nhập từ: 1 đến 20" promptTitle="Kiểm tra dữ liệu nhập vào" prompt="Bạn nhập từ: 1 đến 20" sqref="N6:N135">
      <formula1>1</formula1>
      <formula2>50</formula2>
    </dataValidation>
    <dataValidation type="decimal" allowBlank="1" showInputMessage="1" showErrorMessage="1" errorTitle="Kiểm tra dữ liệu nhập vào" error="Bạn nhập từ 1 đến 500" promptTitle="Kiểm tra dữ liệu nhập vào" prompt="Bạn nhập từ 1 đến 500" sqref="H6:H135">
      <formula1>1</formula1>
      <formula2>500</formula2>
    </dataValidation>
    <dataValidation type="decimal" allowBlank="1" showInputMessage="1" showErrorMessage="1" errorTitle="Kiểm tra dữ liệu nhập vào" error="Bạn nhập từ: 1 đến 20" promptTitle="Kiểm tra dữ liệu nhập vào" prompt="Bạn nhập từ: 1 đến 20" sqref="M6:M135">
      <formula1>1</formula1>
      <formula2>20</formula2>
    </dataValidation>
    <dataValidation type="list" allowBlank="1" showInputMessage="1" showErrorMessage="1" errorTitle="Kiểm tra dữ liệu nhập vào" error="Bạn nhập: Sáng, Chiều, Tối" promptTitle="Kiểm tra dữ liệu nhập vào" prompt="Bạn nhập: Sáng, Chiều, Tối" sqref="K6:K135">
      <formula1>"Sáng, Chiều, Tối"</formula1>
    </dataValidation>
    <dataValidation type="decimal" allowBlank="1" showInputMessage="1" showErrorMessage="1" errorTitle="Kiểm tra nhập dữ liệu" error="Bạn nhập thứ từ: 2 đến 7" promptTitle="Kiểm tra nhập dữ liệu" prompt="Bạn nhập thứ từ: 2 đến 7" sqref="L6:L135">
      <formula1>2</formula1>
      <formula2>7</formula2>
    </dataValidation>
    <dataValidation type="decimal" allowBlank="1" showInputMessage="1" showErrorMessage="1" errorTitle="Kiểm tra dữ liệu nhập vào" error="Nhập số tín chỉ là số từ 0 đến 20" promptTitle="Kiểm tra dữ liệu nhập vào" prompt="Nhập số tín chỉ là số từ 0 đến 20" sqref="E6:E135">
      <formula1>0</formula1>
      <formula2>20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6"/>
  <sheetViews>
    <sheetView zoomScale="85" zoomScaleNormal="85" workbookViewId="0">
      <pane ySplit="5" topLeftCell="A6" activePane="bottomLeft" state="frozen"/>
      <selection pane="bottomLeft" activeCell="F6" sqref="F6"/>
    </sheetView>
  </sheetViews>
  <sheetFormatPr defaultColWidth="9.140625" defaultRowHeight="12.75" x14ac:dyDescent="0.2"/>
  <cols>
    <col min="1" max="1" width="4.140625" style="28" customWidth="1"/>
    <col min="2" max="2" width="26.85546875" style="16" customWidth="1"/>
    <col min="3" max="3" width="10.42578125" style="28" customWidth="1"/>
    <col min="4" max="4" width="11.42578125" style="28" customWidth="1"/>
    <col min="5" max="5" width="6.5703125" style="28" customWidth="1"/>
    <col min="6" max="6" width="37.28515625" style="28" customWidth="1"/>
    <col min="7" max="7" width="5.85546875" style="28" customWidth="1"/>
    <col min="8" max="9" width="7.28515625" style="28" customWidth="1"/>
    <col min="10" max="10" width="7.28515625" style="28" hidden="1" customWidth="1"/>
    <col min="11" max="11" width="6.7109375" style="28" customWidth="1"/>
    <col min="12" max="12" width="5.28515625" style="28" customWidth="1"/>
    <col min="13" max="14" width="5.140625" style="28" customWidth="1"/>
    <col min="15" max="15" width="8.42578125" style="28" hidden="1" customWidth="1"/>
    <col min="16" max="16" width="10.140625" style="28" hidden="1" customWidth="1"/>
    <col min="17" max="17" width="23.140625" style="28" customWidth="1"/>
    <col min="18" max="19" width="6.42578125" style="16" customWidth="1"/>
    <col min="20" max="20" width="4.42578125" style="16" customWidth="1"/>
    <col min="21" max="21" width="9.140625" style="18" customWidth="1"/>
    <col min="22" max="29" width="10.85546875" style="18" bestFit="1" customWidth="1"/>
    <col min="30" max="16384" width="9.140625" style="16"/>
  </cols>
  <sheetData>
    <row r="1" spans="1:29" ht="24" customHeight="1" x14ac:dyDescent="0.2">
      <c r="A1" s="55" t="s">
        <v>589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9" ht="27.75" customHeight="1" x14ac:dyDescent="0.25">
      <c r="A2" s="56" t="s">
        <v>67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9" ht="24.75" customHeight="1" x14ac:dyDescent="0.2">
      <c r="A3" s="15" t="s">
        <v>3</v>
      </c>
      <c r="B3" s="15" t="s">
        <v>1</v>
      </c>
      <c r="C3" s="15" t="s">
        <v>0</v>
      </c>
      <c r="D3" s="15"/>
      <c r="E3" s="15" t="s">
        <v>2</v>
      </c>
      <c r="F3" s="15" t="s">
        <v>53</v>
      </c>
      <c r="G3" s="15" t="s">
        <v>55</v>
      </c>
      <c r="H3" s="15" t="s">
        <v>15</v>
      </c>
      <c r="I3" s="15" t="s">
        <v>17</v>
      </c>
      <c r="J3" s="15"/>
      <c r="K3" s="15" t="s">
        <v>19</v>
      </c>
      <c r="L3" s="15" t="s">
        <v>21</v>
      </c>
      <c r="M3" s="15" t="s">
        <v>23</v>
      </c>
      <c r="N3" s="15" t="s">
        <v>25</v>
      </c>
      <c r="O3" s="15" t="s">
        <v>27</v>
      </c>
      <c r="P3" s="15" t="s">
        <v>29</v>
      </c>
      <c r="Q3" s="15"/>
      <c r="R3" s="15" t="s">
        <v>56</v>
      </c>
      <c r="S3" s="15" t="s">
        <v>58</v>
      </c>
      <c r="U3" s="39" t="s">
        <v>66</v>
      </c>
    </row>
    <row r="4" spans="1:29" x14ac:dyDescent="0.2">
      <c r="A4" s="29" t="s">
        <v>13</v>
      </c>
      <c r="B4" s="19"/>
      <c r="C4" s="20"/>
      <c r="D4" s="20"/>
      <c r="E4" s="20"/>
      <c r="F4" s="20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21"/>
      <c r="S4" s="21"/>
    </row>
    <row r="5" spans="1:29" ht="42" customHeight="1" x14ac:dyDescent="0.2">
      <c r="A5" s="22" t="s">
        <v>4</v>
      </c>
      <c r="B5" s="22" t="s">
        <v>61</v>
      </c>
      <c r="C5" s="23" t="s">
        <v>60</v>
      </c>
      <c r="D5" s="24" t="s">
        <v>63</v>
      </c>
      <c r="E5" s="22" t="s">
        <v>35</v>
      </c>
      <c r="F5" s="22" t="s">
        <v>54</v>
      </c>
      <c r="G5" s="22" t="s">
        <v>14</v>
      </c>
      <c r="H5" s="22" t="s">
        <v>16</v>
      </c>
      <c r="I5" s="23" t="s">
        <v>18</v>
      </c>
      <c r="J5" s="23" t="s">
        <v>197</v>
      </c>
      <c r="K5" s="22" t="s">
        <v>20</v>
      </c>
      <c r="L5" s="22" t="s">
        <v>22</v>
      </c>
      <c r="M5" s="22" t="s">
        <v>24</v>
      </c>
      <c r="N5" s="22" t="s">
        <v>26</v>
      </c>
      <c r="O5" s="23" t="s">
        <v>28</v>
      </c>
      <c r="P5" s="23" t="s">
        <v>30</v>
      </c>
      <c r="Q5" s="24" t="s">
        <v>62</v>
      </c>
      <c r="R5" s="22" t="s">
        <v>57</v>
      </c>
      <c r="S5" s="22" t="s">
        <v>59</v>
      </c>
      <c r="U5" s="25" t="s">
        <v>64</v>
      </c>
      <c r="V5" s="26" t="s">
        <v>76</v>
      </c>
      <c r="W5" s="26" t="s">
        <v>77</v>
      </c>
      <c r="X5" s="26" t="s">
        <v>78</v>
      </c>
      <c r="Y5" s="26" t="s">
        <v>79</v>
      </c>
      <c r="Z5" s="26" t="s">
        <v>80</v>
      </c>
      <c r="AA5" s="26" t="s">
        <v>82</v>
      </c>
      <c r="AB5" s="26" t="s">
        <v>81</v>
      </c>
      <c r="AC5" s="26" t="s">
        <v>83</v>
      </c>
    </row>
    <row r="6" spans="1:29" ht="27.75" customHeight="1" x14ac:dyDescent="0.2">
      <c r="A6" s="12">
        <v>1</v>
      </c>
      <c r="B6" s="27" t="s">
        <v>493</v>
      </c>
      <c r="C6" s="27" t="s">
        <v>494</v>
      </c>
      <c r="D6" s="31" t="s">
        <v>495</v>
      </c>
      <c r="E6" s="14">
        <v>4</v>
      </c>
      <c r="F6" s="27" t="str">
        <f>C6&amp;"_D2_HK1_2021_K19_NC"</f>
        <v>CFL0011_D2_HK1_2021_K19_NC</v>
      </c>
      <c r="G6" s="14">
        <v>1</v>
      </c>
      <c r="H6" s="51">
        <v>20</v>
      </c>
      <c r="I6" s="51">
        <v>50</v>
      </c>
      <c r="J6" s="76"/>
      <c r="K6" s="32" t="s">
        <v>122</v>
      </c>
      <c r="L6" s="32">
        <v>2</v>
      </c>
      <c r="M6" s="32">
        <v>1</v>
      </c>
      <c r="N6" s="32">
        <v>4</v>
      </c>
      <c r="O6" s="32"/>
      <c r="P6" s="31" t="str">
        <f>VLOOKUP(Q6,[1]Sheet1!B$2:C$395,2,0)</f>
        <v>00152</v>
      </c>
      <c r="Q6" s="27" t="s">
        <v>496</v>
      </c>
      <c r="R6" s="32">
        <v>1</v>
      </c>
      <c r="S6" s="32">
        <v>8</v>
      </c>
      <c r="U6" s="25" t="s">
        <v>65</v>
      </c>
      <c r="V6" s="25">
        <v>1</v>
      </c>
      <c r="W6" s="25">
        <v>2</v>
      </c>
      <c r="X6" s="25">
        <v>3</v>
      </c>
      <c r="Y6" s="25">
        <v>4</v>
      </c>
      <c r="Z6" s="25">
        <v>5</v>
      </c>
      <c r="AA6" s="25">
        <v>6</v>
      </c>
      <c r="AB6" s="25">
        <v>7</v>
      </c>
      <c r="AC6" s="25">
        <v>8</v>
      </c>
    </row>
    <row r="7" spans="1:29" ht="27.75" customHeight="1" x14ac:dyDescent="0.2">
      <c r="A7" s="12">
        <v>2</v>
      </c>
      <c r="B7" s="27" t="s">
        <v>493</v>
      </c>
      <c r="C7" s="27" t="s">
        <v>494</v>
      </c>
      <c r="D7" s="31" t="s">
        <v>495</v>
      </c>
      <c r="E7" s="14">
        <v>4</v>
      </c>
      <c r="F7" s="27" t="str">
        <f t="shared" ref="F7:F11" si="0">C7&amp;"_D2_HK1_2021_K19_NC"</f>
        <v>CFL0011_D2_HK1_2021_K19_NC</v>
      </c>
      <c r="G7" s="14">
        <v>1</v>
      </c>
      <c r="H7" s="51">
        <v>20</v>
      </c>
      <c r="I7" s="51">
        <v>50</v>
      </c>
      <c r="J7" s="77"/>
      <c r="K7" s="32" t="s">
        <v>122</v>
      </c>
      <c r="L7" s="32">
        <v>4</v>
      </c>
      <c r="M7" s="32">
        <v>1</v>
      </c>
      <c r="N7" s="32">
        <v>4</v>
      </c>
      <c r="O7" s="32"/>
      <c r="P7" s="31" t="str">
        <f>VLOOKUP(Q7,[1]Sheet1!B$2:C$395,2,0)</f>
        <v>00152</v>
      </c>
      <c r="Q7" s="27" t="s">
        <v>496</v>
      </c>
      <c r="R7" s="32">
        <v>1</v>
      </c>
      <c r="S7" s="32">
        <v>8</v>
      </c>
      <c r="U7" s="33"/>
    </row>
    <row r="8" spans="1:29" ht="27.75" customHeight="1" x14ac:dyDescent="0.2">
      <c r="A8" s="12">
        <v>3</v>
      </c>
      <c r="B8" s="27" t="s">
        <v>493</v>
      </c>
      <c r="C8" s="27" t="s">
        <v>494</v>
      </c>
      <c r="D8" s="31" t="s">
        <v>495</v>
      </c>
      <c r="E8" s="14">
        <v>4</v>
      </c>
      <c r="F8" s="27" t="str">
        <f t="shared" si="0"/>
        <v>CFL0011_D2_HK1_2021_K19_NC</v>
      </c>
      <c r="G8" s="14">
        <v>1</v>
      </c>
      <c r="H8" s="51">
        <v>20</v>
      </c>
      <c r="I8" s="51">
        <v>50</v>
      </c>
      <c r="J8" s="77"/>
      <c r="K8" s="32" t="s">
        <v>122</v>
      </c>
      <c r="L8" s="32">
        <v>6</v>
      </c>
      <c r="M8" s="32">
        <v>1</v>
      </c>
      <c r="N8" s="32">
        <v>4</v>
      </c>
      <c r="O8" s="32"/>
      <c r="P8" s="31" t="str">
        <f>VLOOKUP(Q8,[1]Sheet1!B$2:C$395,2,0)</f>
        <v>00152</v>
      </c>
      <c r="Q8" s="27" t="s">
        <v>496</v>
      </c>
      <c r="R8" s="32">
        <v>1</v>
      </c>
      <c r="S8" s="32">
        <v>8</v>
      </c>
    </row>
    <row r="9" spans="1:29" ht="27.75" customHeight="1" x14ac:dyDescent="0.2">
      <c r="A9" s="12">
        <v>4</v>
      </c>
      <c r="B9" s="27" t="s">
        <v>493</v>
      </c>
      <c r="C9" s="27" t="s">
        <v>494</v>
      </c>
      <c r="D9" s="31" t="s">
        <v>495</v>
      </c>
      <c r="E9" s="14">
        <v>4</v>
      </c>
      <c r="F9" s="27" t="str">
        <f t="shared" si="0"/>
        <v>CFL0011_D2_HK1_2021_K19_NC</v>
      </c>
      <c r="G9" s="14">
        <v>2</v>
      </c>
      <c r="H9" s="51">
        <v>20</v>
      </c>
      <c r="I9" s="51">
        <v>50</v>
      </c>
      <c r="J9" s="77"/>
      <c r="K9" s="32" t="s">
        <v>122</v>
      </c>
      <c r="L9" s="32">
        <v>2</v>
      </c>
      <c r="M9" s="32">
        <v>1</v>
      </c>
      <c r="N9" s="32">
        <v>4</v>
      </c>
      <c r="O9" s="32"/>
      <c r="P9" s="31" t="str">
        <f>VLOOKUP(Q9,[1]Sheet1!B$2:C$395,2,0)</f>
        <v>00151</v>
      </c>
      <c r="Q9" s="27" t="s">
        <v>499</v>
      </c>
      <c r="R9" s="32">
        <v>1</v>
      </c>
      <c r="S9" s="32">
        <v>8</v>
      </c>
    </row>
    <row r="10" spans="1:29" ht="27.75" customHeight="1" x14ac:dyDescent="0.2">
      <c r="A10" s="12">
        <v>5</v>
      </c>
      <c r="B10" s="27" t="s">
        <v>493</v>
      </c>
      <c r="C10" s="27" t="s">
        <v>494</v>
      </c>
      <c r="D10" s="31" t="s">
        <v>495</v>
      </c>
      <c r="E10" s="14">
        <v>4</v>
      </c>
      <c r="F10" s="27" t="str">
        <f t="shared" si="0"/>
        <v>CFL0011_D2_HK1_2021_K19_NC</v>
      </c>
      <c r="G10" s="14">
        <v>2</v>
      </c>
      <c r="H10" s="51">
        <v>20</v>
      </c>
      <c r="I10" s="51">
        <v>50</v>
      </c>
      <c r="J10" s="77"/>
      <c r="K10" s="32" t="s">
        <v>122</v>
      </c>
      <c r="L10" s="32">
        <v>4</v>
      </c>
      <c r="M10" s="32">
        <v>1</v>
      </c>
      <c r="N10" s="32">
        <v>4</v>
      </c>
      <c r="O10" s="32"/>
      <c r="P10" s="31" t="str">
        <f>VLOOKUP(Q10,[1]Sheet1!B$2:C$395,2,0)</f>
        <v>00151</v>
      </c>
      <c r="Q10" s="27" t="s">
        <v>499</v>
      </c>
      <c r="R10" s="32">
        <v>1</v>
      </c>
      <c r="S10" s="32">
        <v>8</v>
      </c>
    </row>
    <row r="11" spans="1:29" ht="27.75" customHeight="1" x14ac:dyDescent="0.2">
      <c r="A11" s="12">
        <v>6</v>
      </c>
      <c r="B11" s="27" t="s">
        <v>493</v>
      </c>
      <c r="C11" s="27" t="s">
        <v>494</v>
      </c>
      <c r="D11" s="31" t="s">
        <v>495</v>
      </c>
      <c r="E11" s="14">
        <v>4</v>
      </c>
      <c r="F11" s="27" t="str">
        <f t="shared" si="0"/>
        <v>CFL0011_D2_HK1_2021_K19_NC</v>
      </c>
      <c r="G11" s="14">
        <v>2</v>
      </c>
      <c r="H11" s="51">
        <v>20</v>
      </c>
      <c r="I11" s="51">
        <v>50</v>
      </c>
      <c r="J11" s="77"/>
      <c r="K11" s="32" t="s">
        <v>122</v>
      </c>
      <c r="L11" s="32">
        <v>6</v>
      </c>
      <c r="M11" s="32">
        <v>1</v>
      </c>
      <c r="N11" s="32">
        <v>4</v>
      </c>
      <c r="O11" s="32"/>
      <c r="P11" s="31" t="str">
        <f>VLOOKUP(Q11,[1]Sheet1!B$2:C$395,2,0)</f>
        <v>00151</v>
      </c>
      <c r="Q11" s="27" t="s">
        <v>499</v>
      </c>
      <c r="R11" s="32">
        <v>1</v>
      </c>
      <c r="S11" s="32">
        <v>8</v>
      </c>
    </row>
    <row r="12" spans="1:29" ht="27.75" customHeight="1" x14ac:dyDescent="0.2">
      <c r="A12" s="12">
        <v>7</v>
      </c>
      <c r="B12" s="27" t="s">
        <v>493</v>
      </c>
      <c r="C12" s="27" t="s">
        <v>494</v>
      </c>
      <c r="D12" s="31" t="s">
        <v>495</v>
      </c>
      <c r="E12" s="14">
        <v>4</v>
      </c>
      <c r="F12" s="27" t="str">
        <f>C12&amp;"_D2_HK1_2021_K19"</f>
        <v>CFL0011_D2_HK1_2021_K19</v>
      </c>
      <c r="G12" s="14">
        <v>3</v>
      </c>
      <c r="H12" s="51">
        <v>20</v>
      </c>
      <c r="I12" s="51">
        <v>50</v>
      </c>
      <c r="J12" s="77"/>
      <c r="K12" s="32" t="s">
        <v>122</v>
      </c>
      <c r="L12" s="32">
        <v>2</v>
      </c>
      <c r="M12" s="32">
        <v>1</v>
      </c>
      <c r="N12" s="32">
        <v>4</v>
      </c>
      <c r="O12" s="32"/>
      <c r="P12" s="31" t="str">
        <f>VLOOKUP(Q12,[1]Sheet1!B$2:C$395,2,0)</f>
        <v>00145</v>
      </c>
      <c r="Q12" s="27" t="s">
        <v>497</v>
      </c>
      <c r="R12" s="32">
        <v>1</v>
      </c>
      <c r="S12" s="32">
        <v>8</v>
      </c>
    </row>
    <row r="13" spans="1:29" ht="27.75" customHeight="1" x14ac:dyDescent="0.2">
      <c r="A13" s="12">
        <v>8</v>
      </c>
      <c r="B13" s="27" t="s">
        <v>493</v>
      </c>
      <c r="C13" s="27" t="s">
        <v>494</v>
      </c>
      <c r="D13" s="31" t="s">
        <v>495</v>
      </c>
      <c r="E13" s="14">
        <v>4</v>
      </c>
      <c r="F13" s="27" t="str">
        <f t="shared" ref="F13:F41" si="1">C13&amp;"_D2_HK1_2021_K19"</f>
        <v>CFL0011_D2_HK1_2021_K19</v>
      </c>
      <c r="G13" s="14">
        <v>3</v>
      </c>
      <c r="H13" s="51">
        <v>20</v>
      </c>
      <c r="I13" s="51">
        <v>50</v>
      </c>
      <c r="J13" s="77"/>
      <c r="K13" s="32" t="s">
        <v>122</v>
      </c>
      <c r="L13" s="32">
        <v>4</v>
      </c>
      <c r="M13" s="32">
        <v>1</v>
      </c>
      <c r="N13" s="32">
        <v>4</v>
      </c>
      <c r="O13" s="32"/>
      <c r="P13" s="31" t="str">
        <f>VLOOKUP(Q13,[1]Sheet1!B$2:C$395,2,0)</f>
        <v>00145</v>
      </c>
      <c r="Q13" s="27" t="s">
        <v>497</v>
      </c>
      <c r="R13" s="32">
        <v>1</v>
      </c>
      <c r="S13" s="32">
        <v>8</v>
      </c>
      <c r="W13" s="16"/>
      <c r="X13" s="16"/>
      <c r="Y13" s="16"/>
      <c r="Z13" s="16"/>
      <c r="AA13" s="16"/>
      <c r="AB13" s="16"/>
      <c r="AC13" s="16"/>
    </row>
    <row r="14" spans="1:29" ht="27.75" customHeight="1" x14ac:dyDescent="0.2">
      <c r="A14" s="12">
        <v>9</v>
      </c>
      <c r="B14" s="27" t="s">
        <v>493</v>
      </c>
      <c r="C14" s="27" t="s">
        <v>494</v>
      </c>
      <c r="D14" s="31" t="s">
        <v>495</v>
      </c>
      <c r="E14" s="51">
        <v>4</v>
      </c>
      <c r="F14" s="27" t="str">
        <f t="shared" si="1"/>
        <v>CFL0011_D2_HK1_2021_K19</v>
      </c>
      <c r="G14" s="14">
        <v>3</v>
      </c>
      <c r="H14" s="51">
        <v>20</v>
      </c>
      <c r="I14" s="51">
        <v>50</v>
      </c>
      <c r="J14" s="77"/>
      <c r="K14" s="32" t="s">
        <v>122</v>
      </c>
      <c r="L14" s="32">
        <v>6</v>
      </c>
      <c r="M14" s="32">
        <v>1</v>
      </c>
      <c r="N14" s="32">
        <v>4</v>
      </c>
      <c r="O14" s="32"/>
      <c r="P14" s="31" t="str">
        <f>VLOOKUP(Q14,[1]Sheet1!B$2:C$395,2,0)</f>
        <v>00145</v>
      </c>
      <c r="Q14" s="27" t="s">
        <v>497</v>
      </c>
      <c r="R14" s="32">
        <v>1</v>
      </c>
      <c r="S14" s="32">
        <v>8</v>
      </c>
      <c r="V14" s="38"/>
      <c r="W14" s="16"/>
      <c r="X14" s="16"/>
      <c r="Y14" s="16"/>
      <c r="Z14" s="16"/>
      <c r="AA14" s="16"/>
      <c r="AB14" s="16"/>
      <c r="AC14" s="16"/>
    </row>
    <row r="15" spans="1:29" ht="27.75" customHeight="1" x14ac:dyDescent="0.2">
      <c r="A15" s="12">
        <v>10</v>
      </c>
      <c r="B15" s="27" t="s">
        <v>493</v>
      </c>
      <c r="C15" s="27" t="s">
        <v>494</v>
      </c>
      <c r="D15" s="31" t="s">
        <v>495</v>
      </c>
      <c r="E15" s="51">
        <v>4</v>
      </c>
      <c r="F15" s="27" t="str">
        <f t="shared" si="1"/>
        <v>CFL0011_D2_HK1_2021_K19</v>
      </c>
      <c r="G15" s="14">
        <v>4</v>
      </c>
      <c r="H15" s="51">
        <v>20</v>
      </c>
      <c r="I15" s="51">
        <v>50</v>
      </c>
      <c r="J15" s="77"/>
      <c r="K15" s="32" t="s">
        <v>145</v>
      </c>
      <c r="L15" s="32">
        <v>2</v>
      </c>
      <c r="M15" s="32">
        <v>6</v>
      </c>
      <c r="N15" s="32">
        <v>9</v>
      </c>
      <c r="O15" s="32"/>
      <c r="P15" s="31" t="str">
        <f>VLOOKUP(Q15,[1]Sheet1!B$2:C$395,2,0)</f>
        <v>00149</v>
      </c>
      <c r="Q15" s="27" t="s">
        <v>498</v>
      </c>
      <c r="R15" s="32">
        <v>1</v>
      </c>
      <c r="S15" s="32">
        <v>8</v>
      </c>
      <c r="V15" s="38"/>
      <c r="W15" s="16"/>
      <c r="X15" s="16"/>
      <c r="Y15" s="16"/>
      <c r="Z15" s="16"/>
      <c r="AA15" s="16"/>
      <c r="AB15" s="16"/>
      <c r="AC15" s="16"/>
    </row>
    <row r="16" spans="1:29" ht="27.75" customHeight="1" x14ac:dyDescent="0.2">
      <c r="A16" s="12">
        <v>11</v>
      </c>
      <c r="B16" s="27" t="s">
        <v>493</v>
      </c>
      <c r="C16" s="27" t="s">
        <v>494</v>
      </c>
      <c r="D16" s="31" t="s">
        <v>495</v>
      </c>
      <c r="E16" s="51">
        <v>4</v>
      </c>
      <c r="F16" s="27" t="str">
        <f t="shared" si="1"/>
        <v>CFL0011_D2_HK1_2021_K19</v>
      </c>
      <c r="G16" s="14">
        <v>4</v>
      </c>
      <c r="H16" s="51">
        <v>20</v>
      </c>
      <c r="I16" s="51">
        <v>50</v>
      </c>
      <c r="J16" s="77"/>
      <c r="K16" s="32" t="s">
        <v>145</v>
      </c>
      <c r="L16" s="32">
        <v>4</v>
      </c>
      <c r="M16" s="32">
        <v>6</v>
      </c>
      <c r="N16" s="32">
        <v>9</v>
      </c>
      <c r="O16" s="32"/>
      <c r="P16" s="31" t="str">
        <f>VLOOKUP(Q16,[1]Sheet1!B$2:C$395,2,0)</f>
        <v>00149</v>
      </c>
      <c r="Q16" s="27" t="s">
        <v>498</v>
      </c>
      <c r="R16" s="32">
        <v>1</v>
      </c>
      <c r="S16" s="32">
        <v>8</v>
      </c>
      <c r="W16" s="16"/>
      <c r="X16" s="16"/>
      <c r="Y16" s="16"/>
      <c r="Z16" s="16"/>
      <c r="AA16" s="16"/>
      <c r="AB16" s="16"/>
      <c r="AC16" s="16"/>
    </row>
    <row r="17" spans="1:29" ht="27.75" customHeight="1" x14ac:dyDescent="0.2">
      <c r="A17" s="12">
        <v>12</v>
      </c>
      <c r="B17" s="27" t="s">
        <v>493</v>
      </c>
      <c r="C17" s="27" t="s">
        <v>494</v>
      </c>
      <c r="D17" s="31" t="s">
        <v>495</v>
      </c>
      <c r="E17" s="51">
        <v>4</v>
      </c>
      <c r="F17" s="27" t="str">
        <f t="shared" si="1"/>
        <v>CFL0011_D2_HK1_2021_K19</v>
      </c>
      <c r="G17" s="14">
        <v>4</v>
      </c>
      <c r="H17" s="51">
        <v>20</v>
      </c>
      <c r="I17" s="51">
        <v>50</v>
      </c>
      <c r="J17" s="77"/>
      <c r="K17" s="32" t="s">
        <v>145</v>
      </c>
      <c r="L17" s="32">
        <v>6</v>
      </c>
      <c r="M17" s="32">
        <v>6</v>
      </c>
      <c r="N17" s="32">
        <v>9</v>
      </c>
      <c r="O17" s="32"/>
      <c r="P17" s="31" t="str">
        <f>VLOOKUP(Q17,[1]Sheet1!B$2:C$395,2,0)</f>
        <v>00149</v>
      </c>
      <c r="Q17" s="27" t="s">
        <v>498</v>
      </c>
      <c r="R17" s="32">
        <v>1</v>
      </c>
      <c r="S17" s="32">
        <v>8</v>
      </c>
      <c r="W17" s="16"/>
      <c r="X17" s="16"/>
      <c r="Y17" s="16"/>
      <c r="Z17" s="16"/>
      <c r="AA17" s="16"/>
      <c r="AB17" s="16"/>
      <c r="AC17" s="16"/>
    </row>
    <row r="18" spans="1:29" ht="27.75" customHeight="1" x14ac:dyDescent="0.2">
      <c r="A18" s="12">
        <v>13</v>
      </c>
      <c r="B18" s="27" t="s">
        <v>493</v>
      </c>
      <c r="C18" s="27" t="s">
        <v>494</v>
      </c>
      <c r="D18" s="31" t="s">
        <v>495</v>
      </c>
      <c r="E18" s="51">
        <v>4</v>
      </c>
      <c r="F18" s="27" t="str">
        <f t="shared" si="1"/>
        <v>CFL0011_D2_HK1_2021_K19</v>
      </c>
      <c r="G18" s="14">
        <v>5</v>
      </c>
      <c r="H18" s="51">
        <v>20</v>
      </c>
      <c r="I18" s="51">
        <v>50</v>
      </c>
      <c r="J18" s="77"/>
      <c r="K18" s="32" t="s">
        <v>145</v>
      </c>
      <c r="L18" s="32">
        <v>2</v>
      </c>
      <c r="M18" s="32">
        <v>6</v>
      </c>
      <c r="N18" s="32">
        <v>9</v>
      </c>
      <c r="O18" s="32"/>
      <c r="P18" s="31" t="str">
        <f>VLOOKUP(Q18,[1]Sheet1!B$2:C$395,2,0)</f>
        <v>00354</v>
      </c>
      <c r="Q18" s="27" t="s">
        <v>500</v>
      </c>
      <c r="R18" s="32">
        <v>1</v>
      </c>
      <c r="S18" s="32">
        <v>8</v>
      </c>
      <c r="W18" s="16"/>
      <c r="X18" s="16"/>
      <c r="Y18" s="16"/>
      <c r="Z18" s="16"/>
      <c r="AA18" s="16"/>
      <c r="AB18" s="16"/>
      <c r="AC18" s="16"/>
    </row>
    <row r="19" spans="1:29" ht="27.75" customHeight="1" x14ac:dyDescent="0.2">
      <c r="A19" s="12">
        <v>14</v>
      </c>
      <c r="B19" s="27" t="s">
        <v>493</v>
      </c>
      <c r="C19" s="27" t="s">
        <v>494</v>
      </c>
      <c r="D19" s="31" t="s">
        <v>495</v>
      </c>
      <c r="E19" s="51">
        <v>4</v>
      </c>
      <c r="F19" s="27" t="str">
        <f t="shared" si="1"/>
        <v>CFL0011_D2_HK1_2021_K19</v>
      </c>
      <c r="G19" s="14">
        <v>5</v>
      </c>
      <c r="H19" s="51">
        <v>20</v>
      </c>
      <c r="I19" s="51">
        <v>50</v>
      </c>
      <c r="J19" s="77"/>
      <c r="K19" s="32" t="s">
        <v>145</v>
      </c>
      <c r="L19" s="32">
        <v>4</v>
      </c>
      <c r="M19" s="32">
        <v>6</v>
      </c>
      <c r="N19" s="32">
        <v>9</v>
      </c>
      <c r="O19" s="32"/>
      <c r="P19" s="31" t="str">
        <f>VLOOKUP(Q19,[1]Sheet1!B$2:C$395,2,0)</f>
        <v>00354</v>
      </c>
      <c r="Q19" s="27" t="s">
        <v>500</v>
      </c>
      <c r="R19" s="32">
        <v>1</v>
      </c>
      <c r="S19" s="32">
        <v>8</v>
      </c>
      <c r="W19" s="16"/>
      <c r="X19" s="16"/>
      <c r="Y19" s="16"/>
      <c r="Z19" s="16"/>
      <c r="AA19" s="16"/>
      <c r="AB19" s="16"/>
      <c r="AC19" s="16"/>
    </row>
    <row r="20" spans="1:29" ht="27.75" customHeight="1" x14ac:dyDescent="0.2">
      <c r="A20" s="12">
        <v>15</v>
      </c>
      <c r="B20" s="27" t="s">
        <v>493</v>
      </c>
      <c r="C20" s="27" t="s">
        <v>494</v>
      </c>
      <c r="D20" s="31" t="s">
        <v>495</v>
      </c>
      <c r="E20" s="51">
        <v>4</v>
      </c>
      <c r="F20" s="27" t="str">
        <f t="shared" si="1"/>
        <v>CFL0011_D2_HK1_2021_K19</v>
      </c>
      <c r="G20" s="14">
        <v>5</v>
      </c>
      <c r="H20" s="51">
        <v>20</v>
      </c>
      <c r="I20" s="51">
        <v>50</v>
      </c>
      <c r="J20" s="77"/>
      <c r="K20" s="32" t="s">
        <v>145</v>
      </c>
      <c r="L20" s="32">
        <v>6</v>
      </c>
      <c r="M20" s="32">
        <v>6</v>
      </c>
      <c r="N20" s="32">
        <v>9</v>
      </c>
      <c r="O20" s="32"/>
      <c r="P20" s="31" t="str">
        <f>VLOOKUP(Q20,[1]Sheet1!B$2:C$395,2,0)</f>
        <v>00354</v>
      </c>
      <c r="Q20" s="27" t="s">
        <v>500</v>
      </c>
      <c r="R20" s="32">
        <v>1</v>
      </c>
      <c r="S20" s="32">
        <v>8</v>
      </c>
      <c r="W20" s="16"/>
      <c r="X20" s="16"/>
      <c r="Y20" s="16"/>
      <c r="Z20" s="16"/>
      <c r="AA20" s="16"/>
      <c r="AB20" s="16"/>
      <c r="AC20" s="16"/>
    </row>
    <row r="21" spans="1:29" ht="27.75" customHeight="1" x14ac:dyDescent="0.2">
      <c r="A21" s="12">
        <v>16</v>
      </c>
      <c r="B21" s="27" t="s">
        <v>493</v>
      </c>
      <c r="C21" s="27" t="s">
        <v>494</v>
      </c>
      <c r="D21" s="31" t="s">
        <v>495</v>
      </c>
      <c r="E21" s="51">
        <v>4</v>
      </c>
      <c r="F21" s="27" t="str">
        <f t="shared" si="1"/>
        <v>CFL0011_D2_HK1_2021_K19</v>
      </c>
      <c r="G21" s="14">
        <v>6</v>
      </c>
      <c r="H21" s="51">
        <v>20</v>
      </c>
      <c r="I21" s="51">
        <v>50</v>
      </c>
      <c r="J21" s="77"/>
      <c r="K21" s="32" t="s">
        <v>145</v>
      </c>
      <c r="L21" s="32">
        <v>2</v>
      </c>
      <c r="M21" s="32">
        <v>6</v>
      </c>
      <c r="N21" s="32">
        <v>9</v>
      </c>
      <c r="O21" s="32"/>
      <c r="P21" s="31" t="str">
        <f>VLOOKUP(Q21,[1]Sheet1!B$2:C$395,2,0)</f>
        <v>00148</v>
      </c>
      <c r="Q21" s="27" t="s">
        <v>502</v>
      </c>
      <c r="R21" s="32">
        <v>1</v>
      </c>
      <c r="S21" s="32">
        <v>8</v>
      </c>
      <c r="W21" s="16"/>
      <c r="X21" s="16"/>
      <c r="Y21" s="16"/>
      <c r="Z21" s="16"/>
      <c r="AA21" s="16"/>
      <c r="AB21" s="16"/>
      <c r="AC21" s="16"/>
    </row>
    <row r="22" spans="1:29" ht="27.75" customHeight="1" x14ac:dyDescent="0.2">
      <c r="A22" s="12">
        <v>17</v>
      </c>
      <c r="B22" s="27" t="s">
        <v>493</v>
      </c>
      <c r="C22" s="27" t="s">
        <v>494</v>
      </c>
      <c r="D22" s="31" t="s">
        <v>495</v>
      </c>
      <c r="E22" s="51">
        <v>4</v>
      </c>
      <c r="F22" s="27" t="str">
        <f t="shared" si="1"/>
        <v>CFL0011_D2_HK1_2021_K19</v>
      </c>
      <c r="G22" s="14">
        <v>6</v>
      </c>
      <c r="H22" s="51">
        <v>20</v>
      </c>
      <c r="I22" s="51">
        <v>50</v>
      </c>
      <c r="J22" s="77"/>
      <c r="K22" s="32" t="s">
        <v>145</v>
      </c>
      <c r="L22" s="32">
        <v>4</v>
      </c>
      <c r="M22" s="32">
        <v>6</v>
      </c>
      <c r="N22" s="32">
        <v>9</v>
      </c>
      <c r="O22" s="32"/>
      <c r="P22" s="31" t="str">
        <f>VLOOKUP(Q22,[1]Sheet1!B$2:C$395,2,0)</f>
        <v>00148</v>
      </c>
      <c r="Q22" s="27" t="s">
        <v>502</v>
      </c>
      <c r="R22" s="32">
        <v>1</v>
      </c>
      <c r="S22" s="32">
        <v>8</v>
      </c>
      <c r="W22" s="16"/>
      <c r="X22" s="16"/>
      <c r="Y22" s="16"/>
      <c r="Z22" s="16"/>
      <c r="AA22" s="16"/>
      <c r="AB22" s="16"/>
      <c r="AC22" s="16"/>
    </row>
    <row r="23" spans="1:29" ht="27.75" customHeight="1" x14ac:dyDescent="0.2">
      <c r="A23" s="12">
        <v>18</v>
      </c>
      <c r="B23" s="27" t="s">
        <v>493</v>
      </c>
      <c r="C23" s="27" t="s">
        <v>494</v>
      </c>
      <c r="D23" s="31" t="s">
        <v>495</v>
      </c>
      <c r="E23" s="51">
        <v>4</v>
      </c>
      <c r="F23" s="27" t="str">
        <f t="shared" si="1"/>
        <v>CFL0011_D2_HK1_2021_K19</v>
      </c>
      <c r="G23" s="14">
        <v>6</v>
      </c>
      <c r="H23" s="51">
        <v>20</v>
      </c>
      <c r="I23" s="51">
        <v>50</v>
      </c>
      <c r="J23" s="77"/>
      <c r="K23" s="32" t="s">
        <v>145</v>
      </c>
      <c r="L23" s="32">
        <v>6</v>
      </c>
      <c r="M23" s="32">
        <v>6</v>
      </c>
      <c r="N23" s="32">
        <v>9</v>
      </c>
      <c r="O23" s="32"/>
      <c r="P23" s="31" t="str">
        <f>VLOOKUP(Q23,[1]Sheet1!B$2:C$395,2,0)</f>
        <v>00148</v>
      </c>
      <c r="Q23" s="27" t="s">
        <v>502</v>
      </c>
      <c r="R23" s="32">
        <v>1</v>
      </c>
      <c r="S23" s="32">
        <v>8</v>
      </c>
      <c r="W23" s="16"/>
      <c r="X23" s="16"/>
      <c r="Y23" s="16"/>
      <c r="Z23" s="16"/>
      <c r="AA23" s="16"/>
      <c r="AB23" s="16"/>
      <c r="AC23" s="16"/>
    </row>
    <row r="24" spans="1:29" ht="27.75" customHeight="1" x14ac:dyDescent="0.2">
      <c r="A24" s="12">
        <v>19</v>
      </c>
      <c r="B24" s="27" t="s">
        <v>493</v>
      </c>
      <c r="C24" s="27" t="s">
        <v>494</v>
      </c>
      <c r="D24" s="31" t="s">
        <v>495</v>
      </c>
      <c r="E24" s="51">
        <v>4</v>
      </c>
      <c r="F24" s="27" t="str">
        <f t="shared" si="1"/>
        <v>CFL0011_D2_HK1_2021_K19</v>
      </c>
      <c r="G24" s="14">
        <v>7</v>
      </c>
      <c r="H24" s="51">
        <v>20</v>
      </c>
      <c r="I24" s="51">
        <v>50</v>
      </c>
      <c r="J24" s="77"/>
      <c r="K24" s="32" t="s">
        <v>122</v>
      </c>
      <c r="L24" s="32">
        <v>3</v>
      </c>
      <c r="M24" s="32">
        <v>1</v>
      </c>
      <c r="N24" s="32">
        <v>4</v>
      </c>
      <c r="O24" s="32"/>
      <c r="P24" s="31" t="e">
        <f>VLOOKUP(Q24,[1]Sheet1!B$2:C$395,2,0)</f>
        <v>#N/A</v>
      </c>
      <c r="Q24" s="27" t="s">
        <v>501</v>
      </c>
      <c r="R24" s="32">
        <v>1</v>
      </c>
      <c r="S24" s="32">
        <v>8</v>
      </c>
      <c r="W24" s="16"/>
      <c r="X24" s="16"/>
      <c r="Y24" s="16"/>
      <c r="Z24" s="16"/>
      <c r="AA24" s="16"/>
      <c r="AB24" s="16"/>
      <c r="AC24" s="16"/>
    </row>
    <row r="25" spans="1:29" ht="27.75" customHeight="1" x14ac:dyDescent="0.2">
      <c r="A25" s="12">
        <v>20</v>
      </c>
      <c r="B25" s="27" t="s">
        <v>493</v>
      </c>
      <c r="C25" s="27" t="s">
        <v>494</v>
      </c>
      <c r="D25" s="31" t="s">
        <v>495</v>
      </c>
      <c r="E25" s="51">
        <v>4</v>
      </c>
      <c r="F25" s="27" t="str">
        <f t="shared" si="1"/>
        <v>CFL0011_D2_HK1_2021_K19</v>
      </c>
      <c r="G25" s="14">
        <v>7</v>
      </c>
      <c r="H25" s="51">
        <v>20</v>
      </c>
      <c r="I25" s="51">
        <v>50</v>
      </c>
      <c r="J25" s="77"/>
      <c r="K25" s="32" t="s">
        <v>122</v>
      </c>
      <c r="L25" s="32">
        <v>5</v>
      </c>
      <c r="M25" s="32">
        <v>1</v>
      </c>
      <c r="N25" s="32">
        <v>4</v>
      </c>
      <c r="O25" s="32"/>
      <c r="P25" s="31" t="e">
        <f>VLOOKUP(Q25,[1]Sheet1!B$2:C$395,2,0)</f>
        <v>#N/A</v>
      </c>
      <c r="Q25" s="27" t="s">
        <v>501</v>
      </c>
      <c r="R25" s="32">
        <v>1</v>
      </c>
      <c r="S25" s="32">
        <v>8</v>
      </c>
      <c r="W25" s="16"/>
      <c r="X25" s="16"/>
      <c r="Y25" s="16"/>
      <c r="Z25" s="16"/>
      <c r="AA25" s="16"/>
      <c r="AB25" s="16"/>
      <c r="AC25" s="16"/>
    </row>
    <row r="26" spans="1:29" ht="27.75" customHeight="1" x14ac:dyDescent="0.2">
      <c r="A26" s="12">
        <v>21</v>
      </c>
      <c r="B26" s="27" t="s">
        <v>493</v>
      </c>
      <c r="C26" s="27" t="s">
        <v>494</v>
      </c>
      <c r="D26" s="31" t="s">
        <v>495</v>
      </c>
      <c r="E26" s="51">
        <v>4</v>
      </c>
      <c r="F26" s="27" t="str">
        <f t="shared" si="1"/>
        <v>CFL0011_D2_HK1_2021_K19</v>
      </c>
      <c r="G26" s="14">
        <v>7</v>
      </c>
      <c r="H26" s="51">
        <v>20</v>
      </c>
      <c r="I26" s="51">
        <v>50</v>
      </c>
      <c r="J26" s="77"/>
      <c r="K26" s="32" t="s">
        <v>122</v>
      </c>
      <c r="L26" s="32">
        <v>7</v>
      </c>
      <c r="M26" s="32">
        <v>1</v>
      </c>
      <c r="N26" s="32">
        <v>4</v>
      </c>
      <c r="O26" s="32"/>
      <c r="P26" s="31" t="e">
        <f>VLOOKUP(Q26,[1]Sheet1!B$2:C$395,2,0)</f>
        <v>#N/A</v>
      </c>
      <c r="Q26" s="27" t="s">
        <v>501</v>
      </c>
      <c r="R26" s="32">
        <v>1</v>
      </c>
      <c r="S26" s="32">
        <v>8</v>
      </c>
      <c r="W26" s="16"/>
      <c r="X26" s="16"/>
      <c r="Y26" s="16"/>
      <c r="Z26" s="16"/>
      <c r="AA26" s="16"/>
      <c r="AB26" s="16"/>
      <c r="AC26" s="16"/>
    </row>
    <row r="27" spans="1:29" ht="27.75" customHeight="1" x14ac:dyDescent="0.2">
      <c r="A27" s="12">
        <v>22</v>
      </c>
      <c r="B27" s="27" t="s">
        <v>493</v>
      </c>
      <c r="C27" s="27" t="s">
        <v>494</v>
      </c>
      <c r="D27" s="31" t="s">
        <v>495</v>
      </c>
      <c r="E27" s="51">
        <v>4</v>
      </c>
      <c r="F27" s="27" t="str">
        <f t="shared" si="1"/>
        <v>CFL0011_D2_HK1_2021_K19</v>
      </c>
      <c r="G27" s="14">
        <v>8</v>
      </c>
      <c r="H27" s="51">
        <v>20</v>
      </c>
      <c r="I27" s="51">
        <v>50</v>
      </c>
      <c r="J27" s="77"/>
      <c r="K27" s="32" t="s">
        <v>122</v>
      </c>
      <c r="L27" s="32">
        <v>3</v>
      </c>
      <c r="M27" s="32">
        <v>1</v>
      </c>
      <c r="N27" s="32">
        <v>4</v>
      </c>
      <c r="O27" s="32"/>
      <c r="P27" s="31" t="str">
        <f>VLOOKUP(Q27,[1]Sheet1!B$2:C$395,2,0)</f>
        <v>00425</v>
      </c>
      <c r="Q27" s="27" t="s">
        <v>503</v>
      </c>
      <c r="R27" s="32">
        <v>1</v>
      </c>
      <c r="S27" s="32">
        <v>8</v>
      </c>
      <c r="W27" s="16"/>
      <c r="X27" s="16"/>
      <c r="Y27" s="16"/>
      <c r="Z27" s="16"/>
      <c r="AA27" s="16"/>
      <c r="AB27" s="16"/>
      <c r="AC27" s="16"/>
    </row>
    <row r="28" spans="1:29" ht="27.75" customHeight="1" x14ac:dyDescent="0.2">
      <c r="A28" s="12">
        <v>23</v>
      </c>
      <c r="B28" s="27" t="s">
        <v>493</v>
      </c>
      <c r="C28" s="27" t="s">
        <v>494</v>
      </c>
      <c r="D28" s="31" t="s">
        <v>495</v>
      </c>
      <c r="E28" s="51">
        <v>4</v>
      </c>
      <c r="F28" s="27" t="str">
        <f t="shared" si="1"/>
        <v>CFL0011_D2_HK1_2021_K19</v>
      </c>
      <c r="G28" s="14">
        <v>8</v>
      </c>
      <c r="H28" s="51">
        <v>20</v>
      </c>
      <c r="I28" s="51">
        <v>50</v>
      </c>
      <c r="J28" s="77"/>
      <c r="K28" s="32" t="s">
        <v>122</v>
      </c>
      <c r="L28" s="32">
        <v>5</v>
      </c>
      <c r="M28" s="32">
        <v>1</v>
      </c>
      <c r="N28" s="32">
        <v>4</v>
      </c>
      <c r="O28" s="32"/>
      <c r="P28" s="31" t="str">
        <f>VLOOKUP(Q28,[1]Sheet1!B$2:C$395,2,0)</f>
        <v>00425</v>
      </c>
      <c r="Q28" s="27" t="s">
        <v>503</v>
      </c>
      <c r="R28" s="32">
        <v>1</v>
      </c>
      <c r="S28" s="32">
        <v>8</v>
      </c>
      <c r="W28" s="16"/>
      <c r="X28" s="16"/>
      <c r="Y28" s="16"/>
      <c r="Z28" s="16"/>
      <c r="AA28" s="16"/>
      <c r="AB28" s="16"/>
      <c r="AC28" s="16"/>
    </row>
    <row r="29" spans="1:29" ht="27.75" customHeight="1" x14ac:dyDescent="0.2">
      <c r="A29" s="12">
        <v>24</v>
      </c>
      <c r="B29" s="27" t="s">
        <v>493</v>
      </c>
      <c r="C29" s="27" t="s">
        <v>494</v>
      </c>
      <c r="D29" s="31" t="s">
        <v>495</v>
      </c>
      <c r="E29" s="51">
        <v>4</v>
      </c>
      <c r="F29" s="27" t="str">
        <f t="shared" si="1"/>
        <v>CFL0011_D2_HK1_2021_K19</v>
      </c>
      <c r="G29" s="14">
        <v>8</v>
      </c>
      <c r="H29" s="51">
        <v>20</v>
      </c>
      <c r="I29" s="51">
        <v>50</v>
      </c>
      <c r="J29" s="77"/>
      <c r="K29" s="32" t="s">
        <v>122</v>
      </c>
      <c r="L29" s="32">
        <v>7</v>
      </c>
      <c r="M29" s="32">
        <v>1</v>
      </c>
      <c r="N29" s="32">
        <v>4</v>
      </c>
      <c r="O29" s="32"/>
      <c r="P29" s="31" t="str">
        <f>VLOOKUP(Q29,[1]Sheet1!B$2:C$395,2,0)</f>
        <v>00425</v>
      </c>
      <c r="Q29" s="27" t="s">
        <v>503</v>
      </c>
      <c r="R29" s="32">
        <v>1</v>
      </c>
      <c r="S29" s="32">
        <v>8</v>
      </c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27.75" customHeight="1" x14ac:dyDescent="0.2">
      <c r="A30" s="12">
        <v>25</v>
      </c>
      <c r="B30" s="27" t="s">
        <v>493</v>
      </c>
      <c r="C30" s="27" t="s">
        <v>494</v>
      </c>
      <c r="D30" s="31" t="s">
        <v>495</v>
      </c>
      <c r="E30" s="51">
        <v>4</v>
      </c>
      <c r="F30" s="27" t="str">
        <f t="shared" si="1"/>
        <v>CFL0011_D2_HK1_2021_K19</v>
      </c>
      <c r="G30" s="14">
        <v>9</v>
      </c>
      <c r="H30" s="51">
        <v>20</v>
      </c>
      <c r="I30" s="51">
        <v>50</v>
      </c>
      <c r="J30" s="77"/>
      <c r="K30" s="32" t="s">
        <v>122</v>
      </c>
      <c r="L30" s="32">
        <v>3</v>
      </c>
      <c r="M30" s="32">
        <v>1</v>
      </c>
      <c r="N30" s="32">
        <v>4</v>
      </c>
      <c r="O30" s="32"/>
      <c r="P30" s="31" t="str">
        <f>VLOOKUP(Q30,[1]Sheet1!B$2:C$395,2,0)</f>
        <v>00149</v>
      </c>
      <c r="Q30" s="27" t="s">
        <v>498</v>
      </c>
      <c r="R30" s="32">
        <v>1</v>
      </c>
      <c r="S30" s="32">
        <v>8</v>
      </c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27.75" customHeight="1" x14ac:dyDescent="0.2">
      <c r="A31" s="12">
        <v>26</v>
      </c>
      <c r="B31" s="27" t="s">
        <v>493</v>
      </c>
      <c r="C31" s="27" t="s">
        <v>494</v>
      </c>
      <c r="D31" s="31" t="s">
        <v>495</v>
      </c>
      <c r="E31" s="51">
        <v>4</v>
      </c>
      <c r="F31" s="27" t="str">
        <f t="shared" si="1"/>
        <v>CFL0011_D2_HK1_2021_K19</v>
      </c>
      <c r="G31" s="14">
        <v>9</v>
      </c>
      <c r="H31" s="51">
        <v>20</v>
      </c>
      <c r="I31" s="51">
        <v>50</v>
      </c>
      <c r="J31" s="77"/>
      <c r="K31" s="32" t="s">
        <v>122</v>
      </c>
      <c r="L31" s="32">
        <v>5</v>
      </c>
      <c r="M31" s="32">
        <v>1</v>
      </c>
      <c r="N31" s="32">
        <v>4</v>
      </c>
      <c r="O31" s="32"/>
      <c r="P31" s="31" t="str">
        <f>VLOOKUP(Q31,[1]Sheet1!B$2:C$395,2,0)</f>
        <v>00149</v>
      </c>
      <c r="Q31" s="27" t="s">
        <v>498</v>
      </c>
      <c r="R31" s="32">
        <v>1</v>
      </c>
      <c r="S31" s="32">
        <v>8</v>
      </c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27.75" customHeight="1" x14ac:dyDescent="0.2">
      <c r="A32" s="12">
        <v>27</v>
      </c>
      <c r="B32" s="27" t="s">
        <v>493</v>
      </c>
      <c r="C32" s="27" t="s">
        <v>494</v>
      </c>
      <c r="D32" s="31" t="s">
        <v>495</v>
      </c>
      <c r="E32" s="51">
        <v>4</v>
      </c>
      <c r="F32" s="27" t="str">
        <f t="shared" si="1"/>
        <v>CFL0011_D2_HK1_2021_K19</v>
      </c>
      <c r="G32" s="14">
        <v>9</v>
      </c>
      <c r="H32" s="51">
        <v>20</v>
      </c>
      <c r="I32" s="51">
        <v>50</v>
      </c>
      <c r="J32" s="77"/>
      <c r="K32" s="32" t="s">
        <v>122</v>
      </c>
      <c r="L32" s="32">
        <v>7</v>
      </c>
      <c r="M32" s="32">
        <v>1</v>
      </c>
      <c r="N32" s="32">
        <v>4</v>
      </c>
      <c r="O32" s="32"/>
      <c r="P32" s="31" t="str">
        <f>VLOOKUP(Q32,[1]Sheet1!B$2:C$395,2,0)</f>
        <v>00149</v>
      </c>
      <c r="Q32" s="27" t="s">
        <v>498</v>
      </c>
      <c r="R32" s="32">
        <v>1</v>
      </c>
      <c r="S32" s="32">
        <v>8</v>
      </c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27.75" customHeight="1" x14ac:dyDescent="0.2">
      <c r="A33" s="12">
        <v>28</v>
      </c>
      <c r="B33" s="27" t="s">
        <v>493</v>
      </c>
      <c r="C33" s="27" t="s">
        <v>494</v>
      </c>
      <c r="D33" s="31" t="s">
        <v>495</v>
      </c>
      <c r="E33" s="51">
        <v>4</v>
      </c>
      <c r="F33" s="27" t="str">
        <f t="shared" si="1"/>
        <v>CFL0011_D2_HK1_2021_K19</v>
      </c>
      <c r="G33" s="14">
        <v>10</v>
      </c>
      <c r="H33" s="51">
        <v>20</v>
      </c>
      <c r="I33" s="51">
        <v>50</v>
      </c>
      <c r="J33" s="77"/>
      <c r="K33" s="32" t="s">
        <v>145</v>
      </c>
      <c r="L33" s="32">
        <v>3</v>
      </c>
      <c r="M33" s="32">
        <v>6</v>
      </c>
      <c r="N33" s="32">
        <v>9</v>
      </c>
      <c r="O33" s="32"/>
      <c r="P33" s="31" t="str">
        <f>VLOOKUP(Q33,[1]Sheet1!B$2:C$395,2,0)</f>
        <v>00151</v>
      </c>
      <c r="Q33" s="27" t="s">
        <v>499</v>
      </c>
      <c r="R33" s="32">
        <v>1</v>
      </c>
      <c r="S33" s="32">
        <v>8</v>
      </c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27.75" customHeight="1" x14ac:dyDescent="0.2">
      <c r="A34" s="12">
        <v>29</v>
      </c>
      <c r="B34" s="27" t="s">
        <v>493</v>
      </c>
      <c r="C34" s="27" t="s">
        <v>494</v>
      </c>
      <c r="D34" s="31" t="s">
        <v>495</v>
      </c>
      <c r="E34" s="51">
        <v>4</v>
      </c>
      <c r="F34" s="27" t="str">
        <f t="shared" si="1"/>
        <v>CFL0011_D2_HK1_2021_K19</v>
      </c>
      <c r="G34" s="14">
        <v>10</v>
      </c>
      <c r="H34" s="51">
        <v>20</v>
      </c>
      <c r="I34" s="51">
        <v>50</v>
      </c>
      <c r="J34" s="77"/>
      <c r="K34" s="32" t="s">
        <v>145</v>
      </c>
      <c r="L34" s="32">
        <v>5</v>
      </c>
      <c r="M34" s="32">
        <v>6</v>
      </c>
      <c r="N34" s="32">
        <v>9</v>
      </c>
      <c r="O34" s="32"/>
      <c r="P34" s="31" t="str">
        <f>VLOOKUP(Q34,[1]Sheet1!B$2:C$395,2,0)</f>
        <v>00151</v>
      </c>
      <c r="Q34" s="27" t="s">
        <v>499</v>
      </c>
      <c r="R34" s="32">
        <v>1</v>
      </c>
      <c r="S34" s="32">
        <v>8</v>
      </c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27.75" customHeight="1" x14ac:dyDescent="0.2">
      <c r="A35" s="12">
        <v>30</v>
      </c>
      <c r="B35" s="27" t="s">
        <v>493</v>
      </c>
      <c r="C35" s="27" t="s">
        <v>494</v>
      </c>
      <c r="D35" s="31" t="s">
        <v>495</v>
      </c>
      <c r="E35" s="51">
        <v>4</v>
      </c>
      <c r="F35" s="27" t="str">
        <f t="shared" si="1"/>
        <v>CFL0011_D2_HK1_2021_K19</v>
      </c>
      <c r="G35" s="14">
        <v>10</v>
      </c>
      <c r="H35" s="51">
        <v>20</v>
      </c>
      <c r="I35" s="51">
        <v>50</v>
      </c>
      <c r="J35" s="77"/>
      <c r="K35" s="32" t="s">
        <v>145</v>
      </c>
      <c r="L35" s="32">
        <v>7</v>
      </c>
      <c r="M35" s="32">
        <v>6</v>
      </c>
      <c r="N35" s="32">
        <v>9</v>
      </c>
      <c r="O35" s="32"/>
      <c r="P35" s="31" t="str">
        <f>VLOOKUP(Q35,[1]Sheet1!B$2:C$395,2,0)</f>
        <v>00151</v>
      </c>
      <c r="Q35" s="27" t="s">
        <v>499</v>
      </c>
      <c r="R35" s="32">
        <v>1</v>
      </c>
      <c r="S35" s="32">
        <v>8</v>
      </c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7.75" customHeight="1" x14ac:dyDescent="0.2">
      <c r="A36" s="12">
        <v>31</v>
      </c>
      <c r="B36" s="27" t="s">
        <v>493</v>
      </c>
      <c r="C36" s="27" t="s">
        <v>494</v>
      </c>
      <c r="D36" s="31" t="s">
        <v>495</v>
      </c>
      <c r="E36" s="51">
        <v>4</v>
      </c>
      <c r="F36" s="27" t="str">
        <f t="shared" si="1"/>
        <v>CFL0011_D2_HK1_2021_K19</v>
      </c>
      <c r="G36" s="14">
        <v>11</v>
      </c>
      <c r="H36" s="51">
        <v>20</v>
      </c>
      <c r="I36" s="51">
        <v>50</v>
      </c>
      <c r="J36" s="77"/>
      <c r="K36" s="32" t="s">
        <v>145</v>
      </c>
      <c r="L36" s="32">
        <v>3</v>
      </c>
      <c r="M36" s="32">
        <v>6</v>
      </c>
      <c r="N36" s="32">
        <v>9</v>
      </c>
      <c r="O36" s="32"/>
      <c r="P36" s="31" t="str">
        <f>VLOOKUP(Q36,[1]Sheet1!B$2:C$395,2,0)</f>
        <v>00152</v>
      </c>
      <c r="Q36" s="27" t="s">
        <v>496</v>
      </c>
      <c r="R36" s="32">
        <v>1</v>
      </c>
      <c r="S36" s="32">
        <v>8</v>
      </c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27.75" customHeight="1" x14ac:dyDescent="0.2">
      <c r="A37" s="12">
        <v>32</v>
      </c>
      <c r="B37" s="27" t="s">
        <v>493</v>
      </c>
      <c r="C37" s="27" t="s">
        <v>494</v>
      </c>
      <c r="D37" s="31" t="s">
        <v>495</v>
      </c>
      <c r="E37" s="51">
        <v>4</v>
      </c>
      <c r="F37" s="27" t="str">
        <f t="shared" si="1"/>
        <v>CFL0011_D2_HK1_2021_K19</v>
      </c>
      <c r="G37" s="14">
        <v>11</v>
      </c>
      <c r="H37" s="51">
        <v>20</v>
      </c>
      <c r="I37" s="51">
        <v>50</v>
      </c>
      <c r="J37" s="77"/>
      <c r="K37" s="32" t="s">
        <v>145</v>
      </c>
      <c r="L37" s="32">
        <v>5</v>
      </c>
      <c r="M37" s="32">
        <v>6</v>
      </c>
      <c r="N37" s="32">
        <v>9</v>
      </c>
      <c r="O37" s="32"/>
      <c r="P37" s="31" t="str">
        <f>VLOOKUP(Q37,[1]Sheet1!B$2:C$395,2,0)</f>
        <v>00152</v>
      </c>
      <c r="Q37" s="27" t="s">
        <v>496</v>
      </c>
      <c r="R37" s="32">
        <v>1</v>
      </c>
      <c r="S37" s="32">
        <v>8</v>
      </c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27.75" customHeight="1" x14ac:dyDescent="0.2">
      <c r="A38" s="12">
        <v>33</v>
      </c>
      <c r="B38" s="27" t="s">
        <v>493</v>
      </c>
      <c r="C38" s="27" t="s">
        <v>494</v>
      </c>
      <c r="D38" s="31" t="s">
        <v>495</v>
      </c>
      <c r="E38" s="51">
        <v>4</v>
      </c>
      <c r="F38" s="27" t="str">
        <f t="shared" si="1"/>
        <v>CFL0011_D2_HK1_2021_K19</v>
      </c>
      <c r="G38" s="14">
        <v>11</v>
      </c>
      <c r="H38" s="51">
        <v>20</v>
      </c>
      <c r="I38" s="51">
        <v>50</v>
      </c>
      <c r="J38" s="77"/>
      <c r="K38" s="32" t="s">
        <v>145</v>
      </c>
      <c r="L38" s="32">
        <v>7</v>
      </c>
      <c r="M38" s="32">
        <v>6</v>
      </c>
      <c r="N38" s="32">
        <v>9</v>
      </c>
      <c r="O38" s="32"/>
      <c r="P38" s="31" t="str">
        <f>VLOOKUP(Q38,[1]Sheet1!B$2:C$395,2,0)</f>
        <v>00152</v>
      </c>
      <c r="Q38" s="27" t="s">
        <v>496</v>
      </c>
      <c r="R38" s="32">
        <v>1</v>
      </c>
      <c r="S38" s="32">
        <v>8</v>
      </c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7.75" customHeight="1" x14ac:dyDescent="0.2">
      <c r="A39" s="12">
        <v>34</v>
      </c>
      <c r="B39" s="27" t="s">
        <v>493</v>
      </c>
      <c r="C39" s="27" t="s">
        <v>494</v>
      </c>
      <c r="D39" s="31" t="s">
        <v>495</v>
      </c>
      <c r="E39" s="51">
        <v>4</v>
      </c>
      <c r="F39" s="27" t="str">
        <f t="shared" si="1"/>
        <v>CFL0011_D2_HK1_2021_K19</v>
      </c>
      <c r="G39" s="14">
        <v>12</v>
      </c>
      <c r="H39" s="51">
        <v>20</v>
      </c>
      <c r="I39" s="51">
        <v>50</v>
      </c>
      <c r="J39" s="77"/>
      <c r="K39" s="32" t="s">
        <v>145</v>
      </c>
      <c r="L39" s="32">
        <v>3</v>
      </c>
      <c r="M39" s="32">
        <v>6</v>
      </c>
      <c r="N39" s="32">
        <v>9</v>
      </c>
      <c r="O39" s="32"/>
      <c r="P39" s="31" t="str">
        <f>VLOOKUP(Q39,[1]Sheet1!B$2:C$395,2,0)</f>
        <v>00145</v>
      </c>
      <c r="Q39" s="27" t="s">
        <v>497</v>
      </c>
      <c r="R39" s="32">
        <v>1</v>
      </c>
      <c r="S39" s="32">
        <v>8</v>
      </c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7.75" customHeight="1" x14ac:dyDescent="0.2">
      <c r="A40" s="12">
        <v>35</v>
      </c>
      <c r="B40" s="27" t="s">
        <v>493</v>
      </c>
      <c r="C40" s="27" t="s">
        <v>494</v>
      </c>
      <c r="D40" s="31" t="s">
        <v>495</v>
      </c>
      <c r="E40" s="51">
        <v>4</v>
      </c>
      <c r="F40" s="27" t="str">
        <f t="shared" si="1"/>
        <v>CFL0011_D2_HK1_2021_K19</v>
      </c>
      <c r="G40" s="14">
        <v>12</v>
      </c>
      <c r="H40" s="51">
        <v>20</v>
      </c>
      <c r="I40" s="51">
        <v>50</v>
      </c>
      <c r="J40" s="77"/>
      <c r="K40" s="32" t="s">
        <v>145</v>
      </c>
      <c r="L40" s="32">
        <v>5</v>
      </c>
      <c r="M40" s="32">
        <v>6</v>
      </c>
      <c r="N40" s="32">
        <v>9</v>
      </c>
      <c r="O40" s="32"/>
      <c r="P40" s="31" t="str">
        <f>VLOOKUP(Q40,[1]Sheet1!B$2:C$395,2,0)</f>
        <v>00145</v>
      </c>
      <c r="Q40" s="27" t="s">
        <v>497</v>
      </c>
      <c r="R40" s="32">
        <v>1</v>
      </c>
      <c r="S40" s="32">
        <v>8</v>
      </c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7.75" customHeight="1" x14ac:dyDescent="0.2">
      <c r="A41" s="12">
        <v>36</v>
      </c>
      <c r="B41" s="27" t="s">
        <v>493</v>
      </c>
      <c r="C41" s="27" t="s">
        <v>494</v>
      </c>
      <c r="D41" s="31" t="s">
        <v>495</v>
      </c>
      <c r="E41" s="51">
        <v>4</v>
      </c>
      <c r="F41" s="27" t="str">
        <f t="shared" si="1"/>
        <v>CFL0011_D2_HK1_2021_K19</v>
      </c>
      <c r="G41" s="14">
        <v>12</v>
      </c>
      <c r="H41" s="51">
        <v>20</v>
      </c>
      <c r="I41" s="51">
        <v>50</v>
      </c>
      <c r="J41" s="77"/>
      <c r="K41" s="32" t="s">
        <v>145</v>
      </c>
      <c r="L41" s="32">
        <v>7</v>
      </c>
      <c r="M41" s="32">
        <v>6</v>
      </c>
      <c r="N41" s="32">
        <v>9</v>
      </c>
      <c r="O41" s="32"/>
      <c r="P41" s="31" t="str">
        <f>VLOOKUP(Q41,[1]Sheet1!B$2:C$395,2,0)</f>
        <v>00145</v>
      </c>
      <c r="Q41" s="27" t="s">
        <v>497</v>
      </c>
      <c r="R41" s="32">
        <v>1</v>
      </c>
      <c r="S41" s="32">
        <v>8</v>
      </c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7.75" customHeight="1" x14ac:dyDescent="0.2">
      <c r="A42" s="12">
        <v>37</v>
      </c>
      <c r="B42" s="36" t="s">
        <v>504</v>
      </c>
      <c r="C42" s="37" t="s">
        <v>505</v>
      </c>
      <c r="D42" s="31" t="s">
        <v>495</v>
      </c>
      <c r="E42" s="51">
        <v>2</v>
      </c>
      <c r="F42" s="27" t="str">
        <f t="shared" ref="F42:F51" si="2">C42&amp;"_D2_HK1_2021_K19"</f>
        <v>PSF0008_D2_HK1_2021_K19</v>
      </c>
      <c r="G42" s="14">
        <v>1</v>
      </c>
      <c r="H42" s="51">
        <v>40</v>
      </c>
      <c r="I42" s="51">
        <v>65</v>
      </c>
      <c r="J42" s="77"/>
      <c r="K42" s="32" t="s">
        <v>122</v>
      </c>
      <c r="L42" s="32">
        <v>2</v>
      </c>
      <c r="M42" s="32">
        <v>1</v>
      </c>
      <c r="N42" s="32">
        <v>4</v>
      </c>
      <c r="O42" s="32"/>
      <c r="P42" s="31" t="str">
        <f>VLOOKUP(Q42,[1]Sheet1!B$2:C$395,2,0)</f>
        <v>00438</v>
      </c>
      <c r="Q42" s="27" t="s">
        <v>123</v>
      </c>
      <c r="R42" s="32">
        <v>1</v>
      </c>
      <c r="S42" s="32">
        <v>8</v>
      </c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7.75" customHeight="1" x14ac:dyDescent="0.2">
      <c r="A43" s="12">
        <v>38</v>
      </c>
      <c r="B43" s="36" t="s">
        <v>504</v>
      </c>
      <c r="C43" s="37" t="s">
        <v>505</v>
      </c>
      <c r="D43" s="31" t="s">
        <v>495</v>
      </c>
      <c r="E43" s="51">
        <v>2</v>
      </c>
      <c r="F43" s="27" t="str">
        <f t="shared" ref="F43:F50" si="3">C43&amp;"_D2_HK1_2021_K19"</f>
        <v>PSF0008_D2_HK1_2021_K19</v>
      </c>
      <c r="G43" s="14">
        <v>2</v>
      </c>
      <c r="H43" s="51">
        <v>40</v>
      </c>
      <c r="I43" s="51">
        <v>65</v>
      </c>
      <c r="J43" s="77"/>
      <c r="K43" s="32" t="s">
        <v>122</v>
      </c>
      <c r="L43" s="32">
        <v>3</v>
      </c>
      <c r="M43" s="32">
        <v>1</v>
      </c>
      <c r="N43" s="32">
        <v>4</v>
      </c>
      <c r="O43" s="32"/>
      <c r="P43" s="31" t="str">
        <f>VLOOKUP(Q43,[1]Sheet1!B$2:C$395,2,0)</f>
        <v>00134</v>
      </c>
      <c r="Q43" s="27" t="s">
        <v>508</v>
      </c>
      <c r="R43" s="32">
        <v>1</v>
      </c>
      <c r="S43" s="32">
        <v>8</v>
      </c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7.75" customHeight="1" x14ac:dyDescent="0.2">
      <c r="A44" s="12">
        <v>39</v>
      </c>
      <c r="B44" s="36" t="s">
        <v>504</v>
      </c>
      <c r="C44" s="37" t="s">
        <v>505</v>
      </c>
      <c r="D44" s="31" t="s">
        <v>495</v>
      </c>
      <c r="E44" s="51">
        <v>2</v>
      </c>
      <c r="F44" s="27" t="str">
        <f t="shared" si="3"/>
        <v>PSF0008_D2_HK1_2021_K19</v>
      </c>
      <c r="G44" s="14">
        <v>3</v>
      </c>
      <c r="H44" s="51">
        <v>40</v>
      </c>
      <c r="I44" s="51">
        <v>65</v>
      </c>
      <c r="J44" s="77"/>
      <c r="K44" s="32" t="s">
        <v>122</v>
      </c>
      <c r="L44" s="32">
        <v>4</v>
      </c>
      <c r="M44" s="32">
        <v>1</v>
      </c>
      <c r="N44" s="32">
        <v>4</v>
      </c>
      <c r="O44" s="32"/>
      <c r="P44" s="31" t="str">
        <f>VLOOKUP(Q44,[1]Sheet1!B$2:C$395,2,0)</f>
        <v>00135</v>
      </c>
      <c r="Q44" s="27" t="s">
        <v>142</v>
      </c>
      <c r="R44" s="32">
        <v>1</v>
      </c>
      <c r="S44" s="32">
        <v>8</v>
      </c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7.75" customHeight="1" x14ac:dyDescent="0.2">
      <c r="A45" s="12">
        <v>40</v>
      </c>
      <c r="B45" s="36" t="s">
        <v>504</v>
      </c>
      <c r="C45" s="37" t="s">
        <v>505</v>
      </c>
      <c r="D45" s="31" t="s">
        <v>495</v>
      </c>
      <c r="E45" s="51">
        <v>2</v>
      </c>
      <c r="F45" s="27" t="str">
        <f t="shared" si="3"/>
        <v>PSF0008_D2_HK1_2021_K19</v>
      </c>
      <c r="G45" s="14">
        <v>4</v>
      </c>
      <c r="H45" s="51">
        <v>40</v>
      </c>
      <c r="I45" s="51">
        <v>65</v>
      </c>
      <c r="J45" s="77"/>
      <c r="K45" s="32" t="s">
        <v>122</v>
      </c>
      <c r="L45" s="32">
        <v>5</v>
      </c>
      <c r="M45" s="32">
        <v>1</v>
      </c>
      <c r="N45" s="32">
        <v>4</v>
      </c>
      <c r="O45" s="32"/>
      <c r="P45" s="31" t="str">
        <f>VLOOKUP(Q45,[1]Sheet1!B$2:C$395,2,0)</f>
        <v>00452</v>
      </c>
      <c r="Q45" s="27" t="s">
        <v>509</v>
      </c>
      <c r="R45" s="32">
        <v>1</v>
      </c>
      <c r="S45" s="32">
        <v>8</v>
      </c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7.75" customHeight="1" x14ac:dyDescent="0.2">
      <c r="A46" s="12">
        <v>41</v>
      </c>
      <c r="B46" s="36" t="s">
        <v>504</v>
      </c>
      <c r="C46" s="37" t="s">
        <v>505</v>
      </c>
      <c r="D46" s="31" t="s">
        <v>495</v>
      </c>
      <c r="E46" s="51">
        <v>2</v>
      </c>
      <c r="F46" s="27" t="str">
        <f t="shared" si="3"/>
        <v>PSF0008_D2_HK1_2021_K19</v>
      </c>
      <c r="G46" s="14">
        <v>5</v>
      </c>
      <c r="H46" s="51">
        <v>40</v>
      </c>
      <c r="I46" s="51">
        <v>65</v>
      </c>
      <c r="J46" s="77"/>
      <c r="K46" s="32" t="s">
        <v>122</v>
      </c>
      <c r="L46" s="32">
        <v>6</v>
      </c>
      <c r="M46" s="32">
        <v>1</v>
      </c>
      <c r="N46" s="32">
        <v>4</v>
      </c>
      <c r="O46" s="32"/>
      <c r="P46" s="31" t="str">
        <f>VLOOKUP(Q46,[1]Sheet1!B$2:C$395,2,0)</f>
        <v>00438</v>
      </c>
      <c r="Q46" s="27" t="s">
        <v>123</v>
      </c>
      <c r="R46" s="32">
        <v>1</v>
      </c>
      <c r="S46" s="32">
        <v>8</v>
      </c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7.75" customHeight="1" x14ac:dyDescent="0.2">
      <c r="A47" s="12">
        <v>42</v>
      </c>
      <c r="B47" s="36" t="s">
        <v>504</v>
      </c>
      <c r="C47" s="37" t="s">
        <v>505</v>
      </c>
      <c r="D47" s="31" t="s">
        <v>495</v>
      </c>
      <c r="E47" s="51">
        <v>2</v>
      </c>
      <c r="F47" s="27" t="str">
        <f t="shared" si="3"/>
        <v>PSF0008_D2_HK1_2021_K19</v>
      </c>
      <c r="G47" s="14">
        <v>6</v>
      </c>
      <c r="H47" s="51">
        <v>40</v>
      </c>
      <c r="I47" s="51">
        <v>65</v>
      </c>
      <c r="J47" s="77"/>
      <c r="K47" s="32" t="s">
        <v>145</v>
      </c>
      <c r="L47" s="32">
        <v>2</v>
      </c>
      <c r="M47" s="32">
        <v>6</v>
      </c>
      <c r="N47" s="32">
        <v>9</v>
      </c>
      <c r="O47" s="32"/>
      <c r="P47" s="31" t="str">
        <f>VLOOKUP(Q47,[1]Sheet1!B$2:C$395,2,0)</f>
        <v>00134</v>
      </c>
      <c r="Q47" s="27" t="s">
        <v>508</v>
      </c>
      <c r="R47" s="32">
        <v>1</v>
      </c>
      <c r="S47" s="32">
        <v>8</v>
      </c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7.75" customHeight="1" x14ac:dyDescent="0.2">
      <c r="A48" s="12">
        <v>43</v>
      </c>
      <c r="B48" s="36" t="s">
        <v>504</v>
      </c>
      <c r="C48" s="37" t="s">
        <v>505</v>
      </c>
      <c r="D48" s="31" t="s">
        <v>495</v>
      </c>
      <c r="E48" s="51">
        <v>2</v>
      </c>
      <c r="F48" s="27" t="str">
        <f t="shared" si="3"/>
        <v>PSF0008_D2_HK1_2021_K19</v>
      </c>
      <c r="G48" s="14">
        <v>7</v>
      </c>
      <c r="H48" s="51">
        <v>40</v>
      </c>
      <c r="I48" s="51">
        <v>65</v>
      </c>
      <c r="J48" s="77"/>
      <c r="K48" s="32" t="s">
        <v>145</v>
      </c>
      <c r="L48" s="32">
        <v>3</v>
      </c>
      <c r="M48" s="32">
        <v>6</v>
      </c>
      <c r="N48" s="32">
        <v>9</v>
      </c>
      <c r="O48" s="32"/>
      <c r="P48" s="31" t="str">
        <f>VLOOKUP(Q48,[1]Sheet1!B$2:C$395,2,0)</f>
        <v>00135</v>
      </c>
      <c r="Q48" s="27" t="s">
        <v>142</v>
      </c>
      <c r="R48" s="32">
        <v>1</v>
      </c>
      <c r="S48" s="32">
        <v>8</v>
      </c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27.75" customHeight="1" x14ac:dyDescent="0.2">
      <c r="A49" s="12">
        <v>44</v>
      </c>
      <c r="B49" s="36" t="s">
        <v>504</v>
      </c>
      <c r="C49" s="37" t="s">
        <v>505</v>
      </c>
      <c r="D49" s="31" t="s">
        <v>495</v>
      </c>
      <c r="E49" s="51">
        <v>2</v>
      </c>
      <c r="F49" s="27" t="str">
        <f t="shared" si="3"/>
        <v>PSF0008_D2_HK1_2021_K19</v>
      </c>
      <c r="G49" s="14">
        <v>8</v>
      </c>
      <c r="H49" s="51">
        <v>40</v>
      </c>
      <c r="I49" s="51">
        <v>65</v>
      </c>
      <c r="J49" s="77"/>
      <c r="K49" s="32" t="s">
        <v>145</v>
      </c>
      <c r="L49" s="32">
        <v>4</v>
      </c>
      <c r="M49" s="32">
        <v>6</v>
      </c>
      <c r="N49" s="32">
        <v>9</v>
      </c>
      <c r="O49" s="32"/>
      <c r="P49" s="31" t="str">
        <f>VLOOKUP(Q49,[1]Sheet1!B$2:C$395,2,0)</f>
        <v>00452</v>
      </c>
      <c r="Q49" s="27" t="s">
        <v>509</v>
      </c>
      <c r="R49" s="32">
        <v>1</v>
      </c>
      <c r="S49" s="32">
        <v>8</v>
      </c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27.75" customHeight="1" x14ac:dyDescent="0.2">
      <c r="A50" s="12">
        <v>45</v>
      </c>
      <c r="B50" s="36" t="s">
        <v>504</v>
      </c>
      <c r="C50" s="37" t="s">
        <v>505</v>
      </c>
      <c r="D50" s="31" t="s">
        <v>495</v>
      </c>
      <c r="E50" s="51">
        <v>2</v>
      </c>
      <c r="F50" s="27" t="str">
        <f t="shared" si="3"/>
        <v>PSF0008_D2_HK1_2021_K19</v>
      </c>
      <c r="G50" s="14">
        <v>9</v>
      </c>
      <c r="H50" s="51">
        <v>40</v>
      </c>
      <c r="I50" s="51">
        <v>65</v>
      </c>
      <c r="J50" s="77"/>
      <c r="K50" s="32" t="s">
        <v>145</v>
      </c>
      <c r="L50" s="32">
        <v>5</v>
      </c>
      <c r="M50" s="32">
        <v>6</v>
      </c>
      <c r="N50" s="32">
        <v>9</v>
      </c>
      <c r="O50" s="32"/>
      <c r="P50" s="31" t="str">
        <f>VLOOKUP(Q50,[1]Sheet1!B$2:C$395,2,0)</f>
        <v>00134</v>
      </c>
      <c r="Q50" s="27" t="s">
        <v>508</v>
      </c>
      <c r="R50" s="32">
        <v>1</v>
      </c>
      <c r="S50" s="32">
        <v>8</v>
      </c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27.75" customHeight="1" x14ac:dyDescent="0.2">
      <c r="A51" s="12">
        <v>46</v>
      </c>
      <c r="B51" s="36" t="s">
        <v>504</v>
      </c>
      <c r="C51" s="37" t="s">
        <v>505</v>
      </c>
      <c r="D51" s="31" t="s">
        <v>495</v>
      </c>
      <c r="E51" s="51">
        <v>2</v>
      </c>
      <c r="F51" s="27" t="str">
        <f t="shared" si="2"/>
        <v>PSF0008_D2_HK1_2021_K19</v>
      </c>
      <c r="G51" s="14">
        <v>10</v>
      </c>
      <c r="H51" s="51">
        <v>40</v>
      </c>
      <c r="I51" s="51">
        <v>65</v>
      </c>
      <c r="J51" s="77"/>
      <c r="K51" s="32" t="s">
        <v>145</v>
      </c>
      <c r="L51" s="32">
        <v>6</v>
      </c>
      <c r="M51" s="32">
        <v>6</v>
      </c>
      <c r="N51" s="32">
        <v>9</v>
      </c>
      <c r="O51" s="32"/>
      <c r="P51" s="31" t="str">
        <f>VLOOKUP(Q51,[1]Sheet1!B$2:C$395,2,0)</f>
        <v>00135</v>
      </c>
      <c r="Q51" s="27" t="s">
        <v>142</v>
      </c>
      <c r="R51" s="32">
        <v>1</v>
      </c>
      <c r="S51" s="32">
        <v>8</v>
      </c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27.75" customHeight="1" x14ac:dyDescent="0.2">
      <c r="A52" s="12">
        <v>47</v>
      </c>
      <c r="B52" s="36" t="s">
        <v>506</v>
      </c>
      <c r="C52" s="37" t="s">
        <v>507</v>
      </c>
      <c r="D52" s="31" t="s">
        <v>495</v>
      </c>
      <c r="E52" s="13">
        <v>2</v>
      </c>
      <c r="F52" s="27" t="str">
        <f t="shared" ref="F52:F59" si="4">C52&amp;"_D2_HK1_2021_K19"</f>
        <v>PSF0009_D2_HK1_2021_K19</v>
      </c>
      <c r="G52" s="14">
        <v>1</v>
      </c>
      <c r="H52" s="51">
        <v>40</v>
      </c>
      <c r="I52" s="51">
        <v>65</v>
      </c>
      <c r="J52" s="77"/>
      <c r="K52" s="32" t="s">
        <v>122</v>
      </c>
      <c r="L52" s="32">
        <v>2</v>
      </c>
      <c r="M52" s="32">
        <v>1</v>
      </c>
      <c r="N52" s="32">
        <v>4</v>
      </c>
      <c r="O52" s="32"/>
      <c r="P52" s="31" t="str">
        <f>VLOOKUP(Q52,[1]Sheet1!B$2:C$395,2,0)</f>
        <v>00404</v>
      </c>
      <c r="Q52" s="27" t="s">
        <v>510</v>
      </c>
      <c r="R52" s="32">
        <v>1</v>
      </c>
      <c r="S52" s="32">
        <v>8</v>
      </c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27.75" customHeight="1" x14ac:dyDescent="0.2">
      <c r="A53" s="12">
        <v>48</v>
      </c>
      <c r="B53" s="36" t="s">
        <v>506</v>
      </c>
      <c r="C53" s="37" t="s">
        <v>507</v>
      </c>
      <c r="D53" s="31" t="s">
        <v>495</v>
      </c>
      <c r="E53" s="51">
        <v>2</v>
      </c>
      <c r="F53" s="27" t="str">
        <f t="shared" si="4"/>
        <v>PSF0009_D2_HK1_2021_K19</v>
      </c>
      <c r="G53" s="14">
        <v>2</v>
      </c>
      <c r="H53" s="51">
        <v>40</v>
      </c>
      <c r="I53" s="51">
        <v>65</v>
      </c>
      <c r="J53" s="77"/>
      <c r="K53" s="32" t="s">
        <v>122</v>
      </c>
      <c r="L53" s="32">
        <v>3</v>
      </c>
      <c r="M53" s="32">
        <v>1</v>
      </c>
      <c r="N53" s="32">
        <v>4</v>
      </c>
      <c r="O53" s="32"/>
      <c r="P53" s="31" t="str">
        <f>VLOOKUP(Q53,[1]Sheet1!B$2:C$395,2,0)</f>
        <v>00007777</v>
      </c>
      <c r="Q53" s="27" t="s">
        <v>141</v>
      </c>
      <c r="R53" s="32">
        <v>1</v>
      </c>
      <c r="S53" s="32">
        <v>8</v>
      </c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27.75" customHeight="1" x14ac:dyDescent="0.2">
      <c r="A54" s="12">
        <v>49</v>
      </c>
      <c r="B54" s="36" t="s">
        <v>506</v>
      </c>
      <c r="C54" s="37" t="s">
        <v>507</v>
      </c>
      <c r="D54" s="31" t="s">
        <v>495</v>
      </c>
      <c r="E54" s="51">
        <v>2</v>
      </c>
      <c r="F54" s="27" t="str">
        <f t="shared" si="4"/>
        <v>PSF0009_D2_HK1_2021_K19</v>
      </c>
      <c r="G54" s="14">
        <v>3</v>
      </c>
      <c r="H54" s="51">
        <v>40</v>
      </c>
      <c r="I54" s="51">
        <v>65</v>
      </c>
      <c r="J54" s="77"/>
      <c r="K54" s="32" t="s">
        <v>122</v>
      </c>
      <c r="L54" s="32">
        <v>4</v>
      </c>
      <c r="M54" s="32">
        <v>1</v>
      </c>
      <c r="N54" s="32">
        <v>4</v>
      </c>
      <c r="O54" s="32"/>
      <c r="P54" s="31" t="e">
        <f>VLOOKUP(Q54,[1]Sheet1!B$2:C$395,2,0)</f>
        <v>#N/A</v>
      </c>
      <c r="Q54" s="27" t="s">
        <v>511</v>
      </c>
      <c r="R54" s="32">
        <v>1</v>
      </c>
      <c r="S54" s="32">
        <v>8</v>
      </c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27.75" customHeight="1" x14ac:dyDescent="0.2">
      <c r="A55" s="12">
        <v>50</v>
      </c>
      <c r="B55" s="36" t="s">
        <v>506</v>
      </c>
      <c r="C55" s="37" t="s">
        <v>507</v>
      </c>
      <c r="D55" s="31" t="s">
        <v>495</v>
      </c>
      <c r="E55" s="51">
        <v>2</v>
      </c>
      <c r="F55" s="27" t="str">
        <f t="shared" si="4"/>
        <v>PSF0009_D2_HK1_2021_K19</v>
      </c>
      <c r="G55" s="14">
        <v>4</v>
      </c>
      <c r="H55" s="51">
        <v>40</v>
      </c>
      <c r="I55" s="51">
        <v>65</v>
      </c>
      <c r="J55" s="77"/>
      <c r="K55" s="32" t="s">
        <v>122</v>
      </c>
      <c r="L55" s="32">
        <v>5</v>
      </c>
      <c r="M55" s="32">
        <v>1</v>
      </c>
      <c r="N55" s="32">
        <v>4</v>
      </c>
      <c r="O55" s="32"/>
      <c r="P55" s="31" t="str">
        <f>VLOOKUP(Q55,[1]Sheet1!B$2:C$395,2,0)</f>
        <v>00330</v>
      </c>
      <c r="Q55" s="27" t="s">
        <v>159</v>
      </c>
      <c r="R55" s="32">
        <v>1</v>
      </c>
      <c r="S55" s="32">
        <v>8</v>
      </c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27.75" customHeight="1" x14ac:dyDescent="0.2">
      <c r="A56" s="12">
        <v>51</v>
      </c>
      <c r="B56" s="36" t="s">
        <v>506</v>
      </c>
      <c r="C56" s="37" t="s">
        <v>507</v>
      </c>
      <c r="D56" s="31" t="s">
        <v>495</v>
      </c>
      <c r="E56" s="51">
        <v>2</v>
      </c>
      <c r="F56" s="27" t="str">
        <f t="shared" si="4"/>
        <v>PSF0009_D2_HK1_2021_K19</v>
      </c>
      <c r="G56" s="14">
        <v>5</v>
      </c>
      <c r="H56" s="51">
        <v>40</v>
      </c>
      <c r="I56" s="51">
        <v>65</v>
      </c>
      <c r="J56" s="77"/>
      <c r="K56" s="32" t="s">
        <v>122</v>
      </c>
      <c r="L56" s="32">
        <v>6</v>
      </c>
      <c r="M56" s="32">
        <v>1</v>
      </c>
      <c r="N56" s="32">
        <v>4</v>
      </c>
      <c r="O56" s="32"/>
      <c r="P56" s="31" t="str">
        <f>VLOOKUP(Q56,[1]Sheet1!B$2:C$395,2,0)</f>
        <v>00129</v>
      </c>
      <c r="Q56" s="27" t="s">
        <v>512</v>
      </c>
      <c r="R56" s="32">
        <v>1</v>
      </c>
      <c r="S56" s="32">
        <v>8</v>
      </c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27.75" customHeight="1" x14ac:dyDescent="0.2">
      <c r="A57" s="12">
        <v>52</v>
      </c>
      <c r="B57" s="36" t="s">
        <v>506</v>
      </c>
      <c r="C57" s="37" t="s">
        <v>507</v>
      </c>
      <c r="D57" s="31" t="s">
        <v>495</v>
      </c>
      <c r="E57" s="51">
        <v>2</v>
      </c>
      <c r="F57" s="27" t="str">
        <f t="shared" si="4"/>
        <v>PSF0009_D2_HK1_2021_K19</v>
      </c>
      <c r="G57" s="14">
        <v>6</v>
      </c>
      <c r="H57" s="51">
        <v>40</v>
      </c>
      <c r="I57" s="51">
        <v>65</v>
      </c>
      <c r="J57" s="77"/>
      <c r="K57" s="32" t="s">
        <v>145</v>
      </c>
      <c r="L57" s="32">
        <v>2</v>
      </c>
      <c r="M57" s="32">
        <v>6</v>
      </c>
      <c r="N57" s="32">
        <v>9</v>
      </c>
      <c r="O57" s="32"/>
      <c r="P57" s="31" t="str">
        <f>VLOOKUP(Q57,[1]Sheet1!B$2:C$395,2,0)</f>
        <v>00346</v>
      </c>
      <c r="Q57" s="27" t="s">
        <v>513</v>
      </c>
      <c r="R57" s="32">
        <v>3</v>
      </c>
      <c r="S57" s="32">
        <v>8</v>
      </c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27.75" customHeight="1" x14ac:dyDescent="0.2">
      <c r="A58" s="12">
        <v>53</v>
      </c>
      <c r="B58" s="36" t="s">
        <v>506</v>
      </c>
      <c r="C58" s="37" t="s">
        <v>507</v>
      </c>
      <c r="D58" s="31" t="s">
        <v>495</v>
      </c>
      <c r="E58" s="51">
        <v>2</v>
      </c>
      <c r="F58" s="27" t="str">
        <f t="shared" si="4"/>
        <v>PSF0009_D2_HK1_2021_K19</v>
      </c>
      <c r="G58" s="14">
        <v>7</v>
      </c>
      <c r="H58" s="51">
        <v>40</v>
      </c>
      <c r="I58" s="51">
        <v>65</v>
      </c>
      <c r="J58" s="77"/>
      <c r="K58" s="32" t="s">
        <v>145</v>
      </c>
      <c r="L58" s="32">
        <v>3</v>
      </c>
      <c r="M58" s="32">
        <v>6</v>
      </c>
      <c r="N58" s="32">
        <v>9</v>
      </c>
      <c r="O58" s="32"/>
      <c r="P58" s="31" t="str">
        <f>VLOOKUP(Q58,[1]Sheet1!B$2:C$395,2,0)</f>
        <v>00130</v>
      </c>
      <c r="Q58" s="27" t="s">
        <v>144</v>
      </c>
      <c r="R58" s="32">
        <v>3</v>
      </c>
      <c r="S58" s="32">
        <v>8</v>
      </c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27.75" customHeight="1" x14ac:dyDescent="0.2">
      <c r="A59" s="12">
        <v>54</v>
      </c>
      <c r="B59" s="36" t="s">
        <v>506</v>
      </c>
      <c r="C59" s="37" t="s">
        <v>507</v>
      </c>
      <c r="D59" s="31" t="s">
        <v>495</v>
      </c>
      <c r="E59" s="51">
        <v>2</v>
      </c>
      <c r="F59" s="27" t="str">
        <f t="shared" si="4"/>
        <v>PSF0009_D2_HK1_2021_K19</v>
      </c>
      <c r="G59" s="14">
        <v>8</v>
      </c>
      <c r="H59" s="51">
        <v>40</v>
      </c>
      <c r="I59" s="51">
        <v>65</v>
      </c>
      <c r="J59" s="77"/>
      <c r="K59" s="32" t="s">
        <v>145</v>
      </c>
      <c r="L59" s="32">
        <v>4</v>
      </c>
      <c r="M59" s="32">
        <v>6</v>
      </c>
      <c r="N59" s="32">
        <v>9</v>
      </c>
      <c r="O59" s="32"/>
      <c r="P59" s="31" t="str">
        <f>VLOOKUP(Q59,[1]Sheet1!B$2:C$395,2,0)</f>
        <v>00346</v>
      </c>
      <c r="Q59" s="27" t="s">
        <v>513</v>
      </c>
      <c r="R59" s="32">
        <v>1</v>
      </c>
      <c r="S59" s="32">
        <v>8</v>
      </c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27.75" customHeight="1" x14ac:dyDescent="0.2">
      <c r="A60" s="12">
        <v>55</v>
      </c>
      <c r="B60" s="36" t="s">
        <v>506</v>
      </c>
      <c r="C60" s="37" t="s">
        <v>507</v>
      </c>
      <c r="D60" s="31" t="s">
        <v>495</v>
      </c>
      <c r="E60" s="51">
        <v>2</v>
      </c>
      <c r="F60" s="27" t="str">
        <f t="shared" ref="F60:F75" si="5">C60&amp;"_D2_HK1_2021_K19"</f>
        <v>PSF0009_D2_HK1_2021_K19</v>
      </c>
      <c r="G60" s="14">
        <v>9</v>
      </c>
      <c r="H60" s="51">
        <v>40</v>
      </c>
      <c r="I60" s="51">
        <v>65</v>
      </c>
      <c r="J60" s="77"/>
      <c r="K60" s="32" t="s">
        <v>145</v>
      </c>
      <c r="L60" s="32">
        <v>5</v>
      </c>
      <c r="M60" s="32">
        <v>6</v>
      </c>
      <c r="N60" s="32">
        <v>9</v>
      </c>
      <c r="O60" s="32"/>
      <c r="P60" s="31" t="str">
        <f>VLOOKUP(Q60,[1]Sheet1!B$2:C$395,2,0)</f>
        <v>00130</v>
      </c>
      <c r="Q60" s="27" t="s">
        <v>144</v>
      </c>
      <c r="R60" s="32">
        <v>1</v>
      </c>
      <c r="S60" s="32">
        <v>8</v>
      </c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27.75" customHeight="1" x14ac:dyDescent="0.2">
      <c r="A61" s="12">
        <v>56</v>
      </c>
      <c r="B61" s="36" t="s">
        <v>506</v>
      </c>
      <c r="C61" s="37" t="s">
        <v>507</v>
      </c>
      <c r="D61" s="31" t="s">
        <v>495</v>
      </c>
      <c r="E61" s="51">
        <v>2</v>
      </c>
      <c r="F61" s="27" t="str">
        <f t="shared" si="5"/>
        <v>PSF0009_D2_HK1_2021_K19</v>
      </c>
      <c r="G61" s="14">
        <v>10</v>
      </c>
      <c r="H61" s="51">
        <v>40</v>
      </c>
      <c r="I61" s="51">
        <v>65</v>
      </c>
      <c r="J61" s="78"/>
      <c r="K61" s="32" t="s">
        <v>145</v>
      </c>
      <c r="L61" s="32">
        <v>6</v>
      </c>
      <c r="M61" s="32">
        <v>6</v>
      </c>
      <c r="N61" s="32">
        <v>9</v>
      </c>
      <c r="O61" s="32"/>
      <c r="P61" s="31" t="str">
        <f>VLOOKUP(Q61,[1]Sheet1!B$2:C$395,2,0)</f>
        <v>00007777</v>
      </c>
      <c r="Q61" s="27" t="s">
        <v>141</v>
      </c>
      <c r="R61" s="32">
        <v>1</v>
      </c>
      <c r="S61" s="32">
        <v>8</v>
      </c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27.75" customHeight="1" x14ac:dyDescent="0.2">
      <c r="A62" s="12">
        <v>57</v>
      </c>
      <c r="B62" s="36" t="s">
        <v>250</v>
      </c>
      <c r="C62" s="37" t="s">
        <v>251</v>
      </c>
      <c r="D62" s="31" t="s">
        <v>252</v>
      </c>
      <c r="E62" s="14">
        <v>3</v>
      </c>
      <c r="F62" s="27" t="str">
        <f>C62&amp;"_D2_HK1_2021_K19"</f>
        <v>INC1014_D2_HK1_2021_K19</v>
      </c>
      <c r="G62" s="14">
        <v>1</v>
      </c>
      <c r="H62" s="13">
        <v>20</v>
      </c>
      <c r="I62" s="13">
        <v>40</v>
      </c>
      <c r="J62" s="58">
        <v>10</v>
      </c>
      <c r="K62" s="32" t="s">
        <v>145</v>
      </c>
      <c r="L62" s="32">
        <v>3</v>
      </c>
      <c r="M62" s="32">
        <v>6</v>
      </c>
      <c r="N62" s="32">
        <v>9</v>
      </c>
      <c r="O62" s="32" t="s">
        <v>106</v>
      </c>
      <c r="P62" s="31" t="str">
        <f>VLOOKUP(Q62,[1]Sheet1!B$2:C$395,2,0)</f>
        <v>00276</v>
      </c>
      <c r="Q62" s="27" t="s">
        <v>237</v>
      </c>
      <c r="R62" s="32">
        <v>1</v>
      </c>
      <c r="S62" s="32">
        <v>8</v>
      </c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27.75" customHeight="1" x14ac:dyDescent="0.2">
      <c r="A63" s="12">
        <v>58</v>
      </c>
      <c r="B63" s="36" t="s">
        <v>250</v>
      </c>
      <c r="C63" s="37" t="s">
        <v>251</v>
      </c>
      <c r="D63" s="31" t="s">
        <v>252</v>
      </c>
      <c r="E63" s="14">
        <v>3</v>
      </c>
      <c r="F63" s="27" t="str">
        <f>C63&amp;"_D2_HK1_2021_K19"</f>
        <v>INC1014_D2_HK1_2021_K19</v>
      </c>
      <c r="G63" s="14">
        <v>1</v>
      </c>
      <c r="H63" s="13">
        <v>20</v>
      </c>
      <c r="I63" s="13">
        <v>40</v>
      </c>
      <c r="J63" s="59"/>
      <c r="K63" s="32" t="s">
        <v>145</v>
      </c>
      <c r="L63" s="32">
        <v>5</v>
      </c>
      <c r="M63" s="32">
        <v>6</v>
      </c>
      <c r="N63" s="32">
        <v>9</v>
      </c>
      <c r="O63" s="32" t="s">
        <v>106</v>
      </c>
      <c r="P63" s="31" t="str">
        <f>VLOOKUP(Q63,[1]Sheet1!B$2:C$395,2,0)</f>
        <v>00276</v>
      </c>
      <c r="Q63" s="27" t="s">
        <v>237</v>
      </c>
      <c r="R63" s="32">
        <v>1</v>
      </c>
      <c r="S63" s="32">
        <v>8</v>
      </c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27.75" customHeight="1" x14ac:dyDescent="0.2">
      <c r="A64" s="12">
        <v>59</v>
      </c>
      <c r="B64" s="36" t="s">
        <v>253</v>
      </c>
      <c r="C64" s="37" t="s">
        <v>254</v>
      </c>
      <c r="D64" s="31" t="s">
        <v>252</v>
      </c>
      <c r="E64" s="14">
        <v>3</v>
      </c>
      <c r="F64" s="27" t="str">
        <f>C64&amp;"_D2_HK1_2021_K19"</f>
        <v>INC0007_D2_HK1_2021_K19</v>
      </c>
      <c r="G64" s="14">
        <v>1</v>
      </c>
      <c r="H64" s="13">
        <v>20</v>
      </c>
      <c r="I64" s="13">
        <v>40</v>
      </c>
      <c r="J64" s="59"/>
      <c r="K64" s="32" t="s">
        <v>145</v>
      </c>
      <c r="L64" s="32">
        <v>2</v>
      </c>
      <c r="M64" s="32">
        <v>6</v>
      </c>
      <c r="N64" s="32">
        <v>9</v>
      </c>
      <c r="O64" s="32"/>
      <c r="P64" s="31" t="str">
        <f>VLOOKUP(Q64,[1]Sheet1!B$2:C$395,2,0)</f>
        <v>00158</v>
      </c>
      <c r="Q64" s="27" t="s">
        <v>97</v>
      </c>
      <c r="R64" s="32">
        <v>1</v>
      </c>
      <c r="S64" s="32">
        <v>8</v>
      </c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27.75" customHeight="1" x14ac:dyDescent="0.2">
      <c r="A65" s="12">
        <v>60</v>
      </c>
      <c r="B65" s="36" t="s">
        <v>253</v>
      </c>
      <c r="C65" s="37" t="s">
        <v>254</v>
      </c>
      <c r="D65" s="31" t="s">
        <v>252</v>
      </c>
      <c r="E65" s="14">
        <v>3</v>
      </c>
      <c r="F65" s="27" t="str">
        <f>C65&amp;"_D2_HK1_2021_K19"</f>
        <v>INC0007_D2_HK1_2021_K19</v>
      </c>
      <c r="G65" s="14">
        <v>1</v>
      </c>
      <c r="H65" s="13">
        <v>20</v>
      </c>
      <c r="I65" s="13">
        <v>40</v>
      </c>
      <c r="J65" s="60"/>
      <c r="K65" s="32" t="s">
        <v>145</v>
      </c>
      <c r="L65" s="32">
        <v>4</v>
      </c>
      <c r="M65" s="32">
        <v>6</v>
      </c>
      <c r="N65" s="32">
        <v>9</v>
      </c>
      <c r="O65" s="32"/>
      <c r="P65" s="31" t="str">
        <f>VLOOKUP(Q65,[1]Sheet1!B$2:C$395,2,0)</f>
        <v>00158</v>
      </c>
      <c r="Q65" s="27" t="s">
        <v>97</v>
      </c>
      <c r="R65" s="32">
        <v>1</v>
      </c>
      <c r="S65" s="32">
        <v>8</v>
      </c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30" x14ac:dyDescent="0.2">
      <c r="A66" s="12">
        <v>61</v>
      </c>
      <c r="B66" s="36" t="s">
        <v>417</v>
      </c>
      <c r="C66" s="37" t="s">
        <v>411</v>
      </c>
      <c r="D66" s="31" t="s">
        <v>514</v>
      </c>
      <c r="E66" s="13">
        <v>3</v>
      </c>
      <c r="F66" s="27" t="str">
        <f t="shared" si="5"/>
        <v>OMF1003_D2_HK1_2021_K19</v>
      </c>
      <c r="G66" s="14">
        <v>1</v>
      </c>
      <c r="H66" s="13">
        <v>40</v>
      </c>
      <c r="I66" s="13">
        <v>80</v>
      </c>
      <c r="J66" s="58">
        <v>11</v>
      </c>
      <c r="K66" s="32" t="s">
        <v>122</v>
      </c>
      <c r="L66" s="32">
        <v>4</v>
      </c>
      <c r="M66" s="32">
        <v>1</v>
      </c>
      <c r="N66" s="32">
        <v>3</v>
      </c>
      <c r="O66" s="32"/>
      <c r="P66" s="31" t="str">
        <f>VLOOKUP(Q66,[1]Sheet1!B$2:C$395,2,0)</f>
        <v>00115</v>
      </c>
      <c r="Q66" s="27" t="s">
        <v>521</v>
      </c>
      <c r="R66" s="32">
        <v>1</v>
      </c>
      <c r="S66" s="32">
        <v>8</v>
      </c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27.75" customHeight="1" x14ac:dyDescent="0.2">
      <c r="A67" s="12">
        <v>62</v>
      </c>
      <c r="B67" s="36" t="s">
        <v>519</v>
      </c>
      <c r="C67" s="37" t="s">
        <v>520</v>
      </c>
      <c r="D67" s="31" t="s">
        <v>514</v>
      </c>
      <c r="E67" s="13">
        <v>2</v>
      </c>
      <c r="F67" s="27" t="str">
        <f t="shared" si="5"/>
        <v>HRF1006_D2_HK1_2021_K19</v>
      </c>
      <c r="G67" s="14">
        <v>1</v>
      </c>
      <c r="H67" s="52">
        <v>40</v>
      </c>
      <c r="I67" s="13">
        <v>80</v>
      </c>
      <c r="J67" s="59"/>
      <c r="K67" s="32" t="s">
        <v>122</v>
      </c>
      <c r="L67" s="32">
        <v>4</v>
      </c>
      <c r="M67" s="32">
        <v>4</v>
      </c>
      <c r="N67" s="32">
        <v>5</v>
      </c>
      <c r="O67" s="32"/>
      <c r="P67" s="31">
        <f>VLOOKUP(Q67,[1]Sheet1!B$2:C$395,2,0)</f>
        <v>329</v>
      </c>
      <c r="Q67" s="27" t="s">
        <v>375</v>
      </c>
      <c r="R67" s="32">
        <v>1</v>
      </c>
      <c r="S67" s="32">
        <v>8</v>
      </c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30" x14ac:dyDescent="0.2">
      <c r="A68" s="12">
        <v>63</v>
      </c>
      <c r="B68" s="36" t="s">
        <v>417</v>
      </c>
      <c r="C68" s="37" t="s">
        <v>411</v>
      </c>
      <c r="D68" s="31" t="s">
        <v>514</v>
      </c>
      <c r="E68" s="13">
        <v>3</v>
      </c>
      <c r="F68" s="27" t="str">
        <f t="shared" si="5"/>
        <v>OMF1003_D2_HK1_2021_K19</v>
      </c>
      <c r="G68" s="14">
        <v>1</v>
      </c>
      <c r="H68" s="52">
        <v>40</v>
      </c>
      <c r="I68" s="13">
        <v>80</v>
      </c>
      <c r="J68" s="59"/>
      <c r="K68" s="32" t="s">
        <v>122</v>
      </c>
      <c r="L68" s="32">
        <v>6</v>
      </c>
      <c r="M68" s="32">
        <v>1</v>
      </c>
      <c r="N68" s="32">
        <v>3</v>
      </c>
      <c r="O68" s="32"/>
      <c r="P68" s="31" t="str">
        <f>VLOOKUP(Q68,[1]Sheet1!B$2:C$395,2,0)</f>
        <v>00115</v>
      </c>
      <c r="Q68" s="27" t="s">
        <v>521</v>
      </c>
      <c r="R68" s="32">
        <v>1</v>
      </c>
      <c r="S68" s="32">
        <v>8</v>
      </c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27.75" customHeight="1" x14ac:dyDescent="0.2">
      <c r="A69" s="12">
        <v>64</v>
      </c>
      <c r="B69" s="36" t="s">
        <v>519</v>
      </c>
      <c r="C69" s="37" t="s">
        <v>520</v>
      </c>
      <c r="D69" s="31" t="s">
        <v>514</v>
      </c>
      <c r="E69" s="13">
        <v>2</v>
      </c>
      <c r="F69" s="27" t="str">
        <f t="shared" si="5"/>
        <v>HRF1006_D2_HK1_2021_K19</v>
      </c>
      <c r="G69" s="14">
        <v>1</v>
      </c>
      <c r="H69" s="52">
        <v>40</v>
      </c>
      <c r="I69" s="13">
        <v>80</v>
      </c>
      <c r="J69" s="60"/>
      <c r="K69" s="32" t="s">
        <v>122</v>
      </c>
      <c r="L69" s="32">
        <v>6</v>
      </c>
      <c r="M69" s="32">
        <v>4</v>
      </c>
      <c r="N69" s="32">
        <v>5</v>
      </c>
      <c r="O69" s="32"/>
      <c r="P69" s="31">
        <f>VLOOKUP(Q69,[1]Sheet1!B$2:C$395,2,0)</f>
        <v>329</v>
      </c>
      <c r="Q69" s="27" t="s">
        <v>375</v>
      </c>
      <c r="R69" s="32">
        <v>1</v>
      </c>
      <c r="S69" s="32">
        <v>8</v>
      </c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33.75" customHeight="1" x14ac:dyDescent="0.2">
      <c r="A70" s="12">
        <v>65</v>
      </c>
      <c r="B70" s="36" t="s">
        <v>515</v>
      </c>
      <c r="C70" s="37" t="s">
        <v>516</v>
      </c>
      <c r="D70" s="31" t="s">
        <v>522</v>
      </c>
      <c r="E70" s="13">
        <v>2</v>
      </c>
      <c r="F70" s="27" t="str">
        <f t="shared" si="5"/>
        <v>CIF1021_D2_HK1_2021_K19</v>
      </c>
      <c r="G70" s="14">
        <v>1</v>
      </c>
      <c r="H70" s="13">
        <v>40</v>
      </c>
      <c r="I70" s="13">
        <v>60</v>
      </c>
      <c r="J70" s="58">
        <v>11</v>
      </c>
      <c r="K70" s="32" t="s">
        <v>122</v>
      </c>
      <c r="L70" s="32">
        <v>6</v>
      </c>
      <c r="M70" s="32">
        <v>1</v>
      </c>
      <c r="N70" s="32">
        <v>4</v>
      </c>
      <c r="O70" s="32"/>
      <c r="P70" s="31" t="str">
        <f>VLOOKUP(Q70,[1]Sheet1!B$2:C$395,2,0)</f>
        <v>00010</v>
      </c>
      <c r="Q70" s="27" t="s">
        <v>400</v>
      </c>
      <c r="R70" s="32">
        <v>1</v>
      </c>
      <c r="S70" s="32">
        <v>8</v>
      </c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33" customHeight="1" x14ac:dyDescent="0.2">
      <c r="A71" s="12">
        <v>66</v>
      </c>
      <c r="B71" s="36" t="s">
        <v>517</v>
      </c>
      <c r="C71" s="37" t="s">
        <v>518</v>
      </c>
      <c r="D71" s="31" t="s">
        <v>522</v>
      </c>
      <c r="E71" s="13">
        <v>3</v>
      </c>
      <c r="F71" s="27" t="str">
        <f t="shared" si="5"/>
        <v>CIF1028_D2_HK1_2021_K19</v>
      </c>
      <c r="G71" s="14">
        <v>1</v>
      </c>
      <c r="H71" s="52">
        <v>40</v>
      </c>
      <c r="I71" s="52">
        <v>60</v>
      </c>
      <c r="J71" s="59"/>
      <c r="K71" s="32" t="s">
        <v>145</v>
      </c>
      <c r="L71" s="32">
        <v>3</v>
      </c>
      <c r="M71" s="32">
        <v>6</v>
      </c>
      <c r="N71" s="32">
        <v>8</v>
      </c>
      <c r="O71" s="32"/>
      <c r="P71" s="31" t="e">
        <f>VLOOKUP(Q71,[1]Sheet1!B$2:C$395,2,0)</f>
        <v>#N/A</v>
      </c>
      <c r="Q71" s="27" t="s">
        <v>314</v>
      </c>
      <c r="R71" s="32">
        <v>1</v>
      </c>
      <c r="S71" s="32">
        <v>8</v>
      </c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33" customHeight="1" x14ac:dyDescent="0.2">
      <c r="A72" s="12">
        <v>67</v>
      </c>
      <c r="B72" s="36" t="s">
        <v>517</v>
      </c>
      <c r="C72" s="37" t="s">
        <v>518</v>
      </c>
      <c r="D72" s="31" t="s">
        <v>522</v>
      </c>
      <c r="E72" s="13">
        <v>3</v>
      </c>
      <c r="F72" s="27" t="str">
        <f t="shared" si="5"/>
        <v>CIF1028_D2_HK1_2021_K19</v>
      </c>
      <c r="G72" s="14">
        <v>1</v>
      </c>
      <c r="H72" s="52">
        <v>40</v>
      </c>
      <c r="I72" s="52">
        <v>60</v>
      </c>
      <c r="J72" s="59"/>
      <c r="K72" s="32" t="s">
        <v>145</v>
      </c>
      <c r="L72" s="32">
        <v>5</v>
      </c>
      <c r="M72" s="32">
        <v>6</v>
      </c>
      <c r="N72" s="32">
        <v>8</v>
      </c>
      <c r="O72" s="32"/>
      <c r="P72" s="31" t="e">
        <f>VLOOKUP(Q72,[1]Sheet1!B$2:C$395,2,0)</f>
        <v>#N/A</v>
      </c>
      <c r="Q72" s="27" t="s">
        <v>314</v>
      </c>
      <c r="R72" s="32">
        <v>1</v>
      </c>
      <c r="S72" s="32">
        <v>8</v>
      </c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33" customHeight="1" x14ac:dyDescent="0.2">
      <c r="A73" s="12">
        <v>68</v>
      </c>
      <c r="B73" s="36" t="s">
        <v>523</v>
      </c>
      <c r="C73" s="37" t="s">
        <v>465</v>
      </c>
      <c r="D73" s="31" t="s">
        <v>522</v>
      </c>
      <c r="E73" s="13">
        <v>2</v>
      </c>
      <c r="F73" s="27" t="str">
        <f t="shared" si="5"/>
        <v>CIF1037_D2_HK1_2021_K19</v>
      </c>
      <c r="G73" s="14">
        <v>1</v>
      </c>
      <c r="H73" s="52">
        <v>40</v>
      </c>
      <c r="I73" s="52">
        <v>60</v>
      </c>
      <c r="J73" s="59"/>
      <c r="K73" s="32" t="s">
        <v>145</v>
      </c>
      <c r="L73" s="32">
        <v>4</v>
      </c>
      <c r="M73" s="32">
        <v>6</v>
      </c>
      <c r="N73" s="32">
        <v>9</v>
      </c>
      <c r="O73" s="32"/>
      <c r="P73" s="31" t="str">
        <f>VLOOKUP(Q73,[1]Sheet1!B$2:C$395,2,0)</f>
        <v>00084</v>
      </c>
      <c r="Q73" s="27" t="s">
        <v>325</v>
      </c>
      <c r="R73" s="32">
        <v>1</v>
      </c>
      <c r="S73" s="32">
        <v>8</v>
      </c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33.75" customHeight="1" x14ac:dyDescent="0.2">
      <c r="A74" s="12">
        <v>69</v>
      </c>
      <c r="B74" s="36" t="s">
        <v>391</v>
      </c>
      <c r="C74" s="37" t="s">
        <v>392</v>
      </c>
      <c r="D74" s="31" t="s">
        <v>524</v>
      </c>
      <c r="E74" s="13">
        <v>2</v>
      </c>
      <c r="F74" s="27" t="str">
        <f t="shared" si="5"/>
        <v>CIF1012_D2_HK1_2021_K19</v>
      </c>
      <c r="G74" s="14">
        <v>1</v>
      </c>
      <c r="H74" s="52">
        <v>15</v>
      </c>
      <c r="I74" s="52">
        <v>30</v>
      </c>
      <c r="J74" s="59"/>
      <c r="K74" s="32" t="s">
        <v>122</v>
      </c>
      <c r="L74" s="32">
        <v>2</v>
      </c>
      <c r="M74" s="32">
        <v>1</v>
      </c>
      <c r="N74" s="32">
        <v>4</v>
      </c>
      <c r="O74" s="32"/>
      <c r="P74" s="31" t="e">
        <f>VLOOKUP(Q74,[1]Sheet1!B$2:C$395,2,0)</f>
        <v>#N/A</v>
      </c>
      <c r="Q74" s="27" t="s">
        <v>394</v>
      </c>
      <c r="R74" s="32">
        <v>1</v>
      </c>
      <c r="S74" s="32">
        <v>8</v>
      </c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27.75" customHeight="1" x14ac:dyDescent="0.2">
      <c r="A75" s="12">
        <v>70</v>
      </c>
      <c r="B75" s="36" t="s">
        <v>377</v>
      </c>
      <c r="C75" s="37" t="s">
        <v>378</v>
      </c>
      <c r="D75" s="31" t="s">
        <v>525</v>
      </c>
      <c r="E75" s="13">
        <v>2</v>
      </c>
      <c r="F75" s="27" t="str">
        <f t="shared" si="5"/>
        <v>CIF2096_D2_HK1_2021_K19</v>
      </c>
      <c r="G75" s="14">
        <v>1</v>
      </c>
      <c r="H75" s="52">
        <v>40</v>
      </c>
      <c r="I75" s="52">
        <v>75</v>
      </c>
      <c r="J75" s="59"/>
      <c r="K75" s="32" t="s">
        <v>145</v>
      </c>
      <c r="L75" s="32">
        <v>6</v>
      </c>
      <c r="M75" s="32">
        <v>6</v>
      </c>
      <c r="N75" s="32">
        <v>9</v>
      </c>
      <c r="O75" s="32"/>
      <c r="P75" s="31" t="e">
        <f>VLOOKUP(Q75,[1]Sheet1!B$2:C$395,2,0)</f>
        <v>#N/A</v>
      </c>
      <c r="Q75" s="27" t="s">
        <v>353</v>
      </c>
      <c r="R75" s="32">
        <v>1</v>
      </c>
      <c r="S75" s="32">
        <v>8</v>
      </c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27.75" customHeight="1" x14ac:dyDescent="0.2">
      <c r="A76" s="12">
        <v>71</v>
      </c>
      <c r="B76" s="36" t="s">
        <v>534</v>
      </c>
      <c r="C76" s="37" t="s">
        <v>535</v>
      </c>
      <c r="D76" s="31" t="s">
        <v>531</v>
      </c>
      <c r="E76" s="51">
        <v>3</v>
      </c>
      <c r="F76" s="27" t="str">
        <f t="shared" ref="F76:F121" si="6">C76&amp;"_D2_HK1_2021_K19"</f>
        <v>ASF1010_D2_HK1_2021_K19</v>
      </c>
      <c r="G76" s="14">
        <v>1</v>
      </c>
      <c r="H76" s="51">
        <v>40</v>
      </c>
      <c r="I76" s="51">
        <v>60</v>
      </c>
      <c r="J76" s="58">
        <v>11</v>
      </c>
      <c r="K76" s="32" t="s">
        <v>145</v>
      </c>
      <c r="L76" s="32">
        <v>2</v>
      </c>
      <c r="M76" s="32">
        <v>6</v>
      </c>
      <c r="N76" s="32">
        <v>8</v>
      </c>
      <c r="O76" s="32"/>
      <c r="P76" s="31" t="str">
        <f>VLOOKUP(Q76,[1]Sheet1!B$2:C$395,2,0)</f>
        <v>00421</v>
      </c>
      <c r="Q76" s="27" t="s">
        <v>368</v>
      </c>
      <c r="R76" s="32">
        <v>1</v>
      </c>
      <c r="S76" s="32">
        <v>8</v>
      </c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27.75" customHeight="1" x14ac:dyDescent="0.2">
      <c r="A77" s="12">
        <v>72</v>
      </c>
      <c r="B77" s="36" t="s">
        <v>534</v>
      </c>
      <c r="C77" s="37" t="s">
        <v>535</v>
      </c>
      <c r="D77" s="31" t="s">
        <v>531</v>
      </c>
      <c r="E77" s="51">
        <v>3</v>
      </c>
      <c r="F77" s="27" t="str">
        <f t="shared" si="6"/>
        <v>ASF1010_D2_HK1_2021_K19</v>
      </c>
      <c r="G77" s="14">
        <v>1</v>
      </c>
      <c r="H77" s="51">
        <v>40</v>
      </c>
      <c r="I77" s="51">
        <v>60</v>
      </c>
      <c r="J77" s="59"/>
      <c r="K77" s="32" t="s">
        <v>145</v>
      </c>
      <c r="L77" s="32">
        <v>4</v>
      </c>
      <c r="M77" s="32">
        <v>6</v>
      </c>
      <c r="N77" s="32">
        <v>8</v>
      </c>
      <c r="O77" s="32"/>
      <c r="P77" s="31" t="str">
        <f>VLOOKUP(Q77,[1]Sheet1!B$2:C$395,2,0)</f>
        <v>00421</v>
      </c>
      <c r="Q77" s="27" t="s">
        <v>368</v>
      </c>
      <c r="R77" s="32">
        <v>1</v>
      </c>
      <c r="S77" s="32">
        <v>8</v>
      </c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27.75" customHeight="1" x14ac:dyDescent="0.2">
      <c r="A78" s="12">
        <v>73</v>
      </c>
      <c r="B78" s="36" t="s">
        <v>139</v>
      </c>
      <c r="C78" s="37" t="s">
        <v>140</v>
      </c>
      <c r="D78" s="31" t="s">
        <v>536</v>
      </c>
      <c r="E78" s="51">
        <v>2</v>
      </c>
      <c r="F78" s="27" t="str">
        <f t="shared" si="6"/>
        <v>PSF2023_D2_HK1_2021_K19</v>
      </c>
      <c r="G78" s="14">
        <v>1</v>
      </c>
      <c r="H78" s="51">
        <v>15</v>
      </c>
      <c r="I78" s="51">
        <v>30</v>
      </c>
      <c r="J78" s="59"/>
      <c r="K78" s="32" t="s">
        <v>145</v>
      </c>
      <c r="L78" s="32">
        <v>3</v>
      </c>
      <c r="M78" s="32">
        <v>6</v>
      </c>
      <c r="N78" s="32">
        <v>9</v>
      </c>
      <c r="O78" s="32"/>
      <c r="P78" s="31" t="str">
        <f>VLOOKUP(Q78,[1]Sheet1!B$2:C$395,2,0)</f>
        <v>00131</v>
      </c>
      <c r="Q78" s="27" t="s">
        <v>132</v>
      </c>
      <c r="R78" s="32">
        <v>1</v>
      </c>
      <c r="S78" s="32">
        <v>8</v>
      </c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27.75" customHeight="1" x14ac:dyDescent="0.2">
      <c r="A79" s="12">
        <v>74</v>
      </c>
      <c r="B79" s="36" t="s">
        <v>157</v>
      </c>
      <c r="C79" s="37" t="s">
        <v>158</v>
      </c>
      <c r="D79" s="31" t="s">
        <v>537</v>
      </c>
      <c r="E79" s="51">
        <v>2</v>
      </c>
      <c r="F79" s="27" t="str">
        <f t="shared" si="6"/>
        <v>PSF2041_D2_HK1_2021_K19</v>
      </c>
      <c r="G79" s="14">
        <v>1</v>
      </c>
      <c r="H79" s="51">
        <v>20</v>
      </c>
      <c r="I79" s="51">
        <v>40</v>
      </c>
      <c r="J79" s="60"/>
      <c r="K79" s="32" t="s">
        <v>145</v>
      </c>
      <c r="L79" s="32">
        <v>5</v>
      </c>
      <c r="M79" s="32">
        <v>6</v>
      </c>
      <c r="N79" s="32">
        <v>9</v>
      </c>
      <c r="O79" s="32"/>
      <c r="P79" s="31" t="str">
        <f>VLOOKUP(Q79,[1]Sheet1!B$2:C$395,2,0)</f>
        <v>00330</v>
      </c>
      <c r="Q79" s="27" t="s">
        <v>159</v>
      </c>
      <c r="R79" s="32">
        <v>1</v>
      </c>
      <c r="S79" s="32">
        <v>8</v>
      </c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27.75" customHeight="1" x14ac:dyDescent="0.2">
      <c r="A80" s="12">
        <v>75</v>
      </c>
      <c r="B80" s="36" t="s">
        <v>545</v>
      </c>
      <c r="C80" s="37" t="s">
        <v>546</v>
      </c>
      <c r="D80" s="31" t="s">
        <v>538</v>
      </c>
      <c r="E80" s="51">
        <v>2</v>
      </c>
      <c r="F80" s="27" t="str">
        <f t="shared" si="6"/>
        <v>SLF1013_D2_HK1_2021_K19</v>
      </c>
      <c r="G80" s="14">
        <v>1</v>
      </c>
      <c r="H80" s="51">
        <v>40</v>
      </c>
      <c r="I80" s="51">
        <v>75</v>
      </c>
      <c r="J80" s="58">
        <v>9</v>
      </c>
      <c r="K80" s="32" t="s">
        <v>122</v>
      </c>
      <c r="L80" s="32">
        <v>2</v>
      </c>
      <c r="M80" s="32">
        <v>1</v>
      </c>
      <c r="N80" s="32">
        <v>2</v>
      </c>
      <c r="O80" s="32"/>
      <c r="P80" s="31" t="str">
        <f>VLOOKUP(Q80,[1]Sheet1!B$2:C$395,2,0)</f>
        <v>00395</v>
      </c>
      <c r="Q80" s="27" t="s">
        <v>233</v>
      </c>
      <c r="R80" s="32">
        <v>1</v>
      </c>
      <c r="S80" s="32">
        <v>8</v>
      </c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27.75" customHeight="1" x14ac:dyDescent="0.2">
      <c r="A81" s="12">
        <v>76</v>
      </c>
      <c r="B81" s="36" t="s">
        <v>547</v>
      </c>
      <c r="C81" s="37" t="s">
        <v>548</v>
      </c>
      <c r="D81" s="31" t="s">
        <v>538</v>
      </c>
      <c r="E81" s="51">
        <v>3</v>
      </c>
      <c r="F81" s="27" t="str">
        <f t="shared" si="6"/>
        <v>SLF1029_D2_HK1_2021_K19</v>
      </c>
      <c r="G81" s="14">
        <v>1</v>
      </c>
      <c r="H81" s="52">
        <v>40</v>
      </c>
      <c r="I81" s="52">
        <v>75</v>
      </c>
      <c r="J81" s="59"/>
      <c r="K81" s="32" t="s">
        <v>122</v>
      </c>
      <c r="L81" s="32">
        <v>2</v>
      </c>
      <c r="M81" s="32">
        <v>3</v>
      </c>
      <c r="N81" s="32">
        <v>5</v>
      </c>
      <c r="O81" s="32"/>
      <c r="P81" s="31" t="str">
        <f>VLOOKUP(Q81,[1]Sheet1!B$2:C$395,2,0)</f>
        <v>00373</v>
      </c>
      <c r="Q81" s="27" t="s">
        <v>549</v>
      </c>
      <c r="R81" s="32">
        <v>1</v>
      </c>
      <c r="S81" s="32">
        <v>8</v>
      </c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27.75" customHeight="1" x14ac:dyDescent="0.2">
      <c r="A82" s="12">
        <v>77</v>
      </c>
      <c r="B82" s="36" t="s">
        <v>545</v>
      </c>
      <c r="C82" s="37" t="s">
        <v>546</v>
      </c>
      <c r="D82" s="31" t="s">
        <v>538</v>
      </c>
      <c r="E82" s="52">
        <v>2</v>
      </c>
      <c r="F82" s="27" t="str">
        <f t="shared" si="6"/>
        <v>SLF1013_D2_HK1_2021_K19</v>
      </c>
      <c r="G82" s="14">
        <v>1</v>
      </c>
      <c r="H82" s="52">
        <v>40</v>
      </c>
      <c r="I82" s="52">
        <v>75</v>
      </c>
      <c r="J82" s="59"/>
      <c r="K82" s="32" t="s">
        <v>122</v>
      </c>
      <c r="L82" s="32">
        <v>4</v>
      </c>
      <c r="M82" s="32">
        <v>1</v>
      </c>
      <c r="N82" s="32">
        <v>2</v>
      </c>
      <c r="O82" s="32"/>
      <c r="P82" s="31" t="str">
        <f>VLOOKUP(Q82,[1]Sheet1!B$2:C$395,2,0)</f>
        <v>00395</v>
      </c>
      <c r="Q82" s="27" t="s">
        <v>233</v>
      </c>
      <c r="R82" s="32">
        <v>1</v>
      </c>
      <c r="S82" s="32">
        <v>8</v>
      </c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27.75" customHeight="1" x14ac:dyDescent="0.2">
      <c r="A83" s="12">
        <v>78</v>
      </c>
      <c r="B83" s="36" t="s">
        <v>547</v>
      </c>
      <c r="C83" s="37" t="s">
        <v>548</v>
      </c>
      <c r="D83" s="31" t="s">
        <v>538</v>
      </c>
      <c r="E83" s="52">
        <v>3</v>
      </c>
      <c r="F83" s="27" t="str">
        <f t="shared" si="6"/>
        <v>SLF1029_D2_HK1_2021_K19</v>
      </c>
      <c r="G83" s="14">
        <v>1</v>
      </c>
      <c r="H83" s="52">
        <v>40</v>
      </c>
      <c r="I83" s="52">
        <v>75</v>
      </c>
      <c r="J83" s="59"/>
      <c r="K83" s="32" t="s">
        <v>122</v>
      </c>
      <c r="L83" s="32">
        <v>4</v>
      </c>
      <c r="M83" s="32">
        <v>3</v>
      </c>
      <c r="N83" s="32">
        <v>5</v>
      </c>
      <c r="O83" s="32"/>
      <c r="P83" s="31" t="str">
        <f>VLOOKUP(Q83,[1]Sheet1!B$2:C$395,2,0)</f>
        <v>00373</v>
      </c>
      <c r="Q83" s="27" t="s">
        <v>549</v>
      </c>
      <c r="R83" s="32">
        <v>1</v>
      </c>
      <c r="S83" s="32">
        <v>8</v>
      </c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27.75" customHeight="1" x14ac:dyDescent="0.2">
      <c r="A84" s="12">
        <v>79</v>
      </c>
      <c r="B84" s="36" t="s">
        <v>545</v>
      </c>
      <c r="C84" s="37" t="s">
        <v>546</v>
      </c>
      <c r="D84" s="31" t="s">
        <v>538</v>
      </c>
      <c r="E84" s="52">
        <v>2</v>
      </c>
      <c r="F84" s="27" t="str">
        <f t="shared" si="6"/>
        <v>SLF1013_D2_HK1_2021_K19</v>
      </c>
      <c r="G84" s="14">
        <v>2</v>
      </c>
      <c r="H84" s="52">
        <v>40</v>
      </c>
      <c r="I84" s="52">
        <v>75</v>
      </c>
      <c r="J84" s="59"/>
      <c r="K84" s="32" t="s">
        <v>145</v>
      </c>
      <c r="L84" s="32">
        <v>2</v>
      </c>
      <c r="M84" s="32">
        <v>6</v>
      </c>
      <c r="N84" s="32">
        <v>7</v>
      </c>
      <c r="O84" s="32"/>
      <c r="P84" s="31" t="str">
        <f>VLOOKUP(Q84,[1]Sheet1!B$2:C$395,2,0)</f>
        <v>00395</v>
      </c>
      <c r="Q84" s="27" t="s">
        <v>233</v>
      </c>
      <c r="R84" s="32">
        <v>1</v>
      </c>
      <c r="S84" s="32">
        <v>8</v>
      </c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27.75" customHeight="1" x14ac:dyDescent="0.2">
      <c r="A85" s="12">
        <v>80</v>
      </c>
      <c r="B85" s="36" t="s">
        <v>547</v>
      </c>
      <c r="C85" s="37" t="s">
        <v>548</v>
      </c>
      <c r="D85" s="31" t="s">
        <v>538</v>
      </c>
      <c r="E85" s="52">
        <v>3</v>
      </c>
      <c r="F85" s="27" t="str">
        <f t="shared" si="6"/>
        <v>SLF1029_D2_HK1_2021_K19</v>
      </c>
      <c r="G85" s="14">
        <v>2</v>
      </c>
      <c r="H85" s="52">
        <v>40</v>
      </c>
      <c r="I85" s="52">
        <v>75</v>
      </c>
      <c r="J85" s="59"/>
      <c r="K85" s="32" t="s">
        <v>145</v>
      </c>
      <c r="L85" s="32">
        <v>2</v>
      </c>
      <c r="M85" s="32">
        <v>8</v>
      </c>
      <c r="N85" s="32">
        <v>10</v>
      </c>
      <c r="O85" s="32"/>
      <c r="P85" s="31" t="str">
        <f>VLOOKUP(Q85,[1]Sheet1!B$2:C$395,2,0)</f>
        <v>00373</v>
      </c>
      <c r="Q85" s="27" t="s">
        <v>549</v>
      </c>
      <c r="R85" s="32">
        <v>1</v>
      </c>
      <c r="S85" s="32">
        <v>8</v>
      </c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27.75" customHeight="1" x14ac:dyDescent="0.2">
      <c r="A86" s="12">
        <v>81</v>
      </c>
      <c r="B86" s="36" t="s">
        <v>545</v>
      </c>
      <c r="C86" s="37" t="s">
        <v>546</v>
      </c>
      <c r="D86" s="31" t="s">
        <v>538</v>
      </c>
      <c r="E86" s="52">
        <v>2</v>
      </c>
      <c r="F86" s="27" t="str">
        <f t="shared" si="6"/>
        <v>SLF1013_D2_HK1_2021_K19</v>
      </c>
      <c r="G86" s="14">
        <v>2</v>
      </c>
      <c r="H86" s="52">
        <v>40</v>
      </c>
      <c r="I86" s="52">
        <v>75</v>
      </c>
      <c r="J86" s="59"/>
      <c r="K86" s="32" t="s">
        <v>145</v>
      </c>
      <c r="L86" s="32">
        <v>4</v>
      </c>
      <c r="M86" s="32">
        <v>6</v>
      </c>
      <c r="N86" s="32">
        <v>7</v>
      </c>
      <c r="O86" s="32"/>
      <c r="P86" s="31" t="str">
        <f>VLOOKUP(Q86,[1]Sheet1!B$2:C$395,2,0)</f>
        <v>00395</v>
      </c>
      <c r="Q86" s="27" t="s">
        <v>233</v>
      </c>
      <c r="R86" s="32">
        <v>1</v>
      </c>
      <c r="S86" s="32">
        <v>8</v>
      </c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27.75" customHeight="1" x14ac:dyDescent="0.2">
      <c r="A87" s="12">
        <v>82</v>
      </c>
      <c r="B87" s="36" t="s">
        <v>547</v>
      </c>
      <c r="C87" s="37" t="s">
        <v>548</v>
      </c>
      <c r="D87" s="31" t="s">
        <v>538</v>
      </c>
      <c r="E87" s="52">
        <v>3</v>
      </c>
      <c r="F87" s="27" t="str">
        <f t="shared" si="6"/>
        <v>SLF1029_D2_HK1_2021_K19</v>
      </c>
      <c r="G87" s="14">
        <v>2</v>
      </c>
      <c r="H87" s="52">
        <v>40</v>
      </c>
      <c r="I87" s="52">
        <v>75</v>
      </c>
      <c r="J87" s="59"/>
      <c r="K87" s="32" t="s">
        <v>145</v>
      </c>
      <c r="L87" s="32">
        <v>4</v>
      </c>
      <c r="M87" s="32">
        <v>8</v>
      </c>
      <c r="N87" s="32">
        <v>10</v>
      </c>
      <c r="O87" s="32"/>
      <c r="P87" s="31" t="str">
        <f>VLOOKUP(Q87,[1]Sheet1!B$2:C$395,2,0)</f>
        <v>00373</v>
      </c>
      <c r="Q87" s="27" t="s">
        <v>549</v>
      </c>
      <c r="R87" s="32">
        <v>1</v>
      </c>
      <c r="S87" s="32">
        <v>8</v>
      </c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27.75" customHeight="1" x14ac:dyDescent="0.2">
      <c r="A88" s="12">
        <v>83</v>
      </c>
      <c r="B88" s="36" t="s">
        <v>545</v>
      </c>
      <c r="C88" s="37" t="s">
        <v>546</v>
      </c>
      <c r="D88" s="31" t="s">
        <v>538</v>
      </c>
      <c r="E88" s="52">
        <v>2</v>
      </c>
      <c r="F88" s="27" t="str">
        <f t="shared" si="6"/>
        <v>SLF1013_D2_HK1_2021_K19</v>
      </c>
      <c r="G88" s="14">
        <v>3</v>
      </c>
      <c r="H88" s="52">
        <v>40</v>
      </c>
      <c r="I88" s="52">
        <v>75</v>
      </c>
      <c r="J88" s="59"/>
      <c r="K88" s="32" t="s">
        <v>145</v>
      </c>
      <c r="L88" s="32">
        <v>3</v>
      </c>
      <c r="M88" s="32">
        <v>6</v>
      </c>
      <c r="N88" s="32">
        <v>7</v>
      </c>
      <c r="O88" s="32"/>
      <c r="P88" s="31" t="str">
        <f>VLOOKUP(Q88,[1]Sheet1!B$2:C$395,2,0)</f>
        <v>00395</v>
      </c>
      <c r="Q88" s="27" t="s">
        <v>233</v>
      </c>
      <c r="R88" s="32">
        <v>1</v>
      </c>
      <c r="S88" s="32">
        <v>8</v>
      </c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27.75" customHeight="1" x14ac:dyDescent="0.2">
      <c r="A89" s="12">
        <v>84</v>
      </c>
      <c r="B89" s="36" t="s">
        <v>547</v>
      </c>
      <c r="C89" s="37" t="s">
        <v>548</v>
      </c>
      <c r="D89" s="31" t="s">
        <v>538</v>
      </c>
      <c r="E89" s="52">
        <v>3</v>
      </c>
      <c r="F89" s="27" t="str">
        <f t="shared" si="6"/>
        <v>SLF1029_D2_HK1_2021_K19</v>
      </c>
      <c r="G89" s="14">
        <v>3</v>
      </c>
      <c r="H89" s="52">
        <v>40</v>
      </c>
      <c r="I89" s="52">
        <v>75</v>
      </c>
      <c r="J89" s="59"/>
      <c r="K89" s="32" t="s">
        <v>145</v>
      </c>
      <c r="L89" s="32">
        <v>3</v>
      </c>
      <c r="M89" s="32">
        <v>8</v>
      </c>
      <c r="N89" s="32">
        <v>10</v>
      </c>
      <c r="O89" s="32"/>
      <c r="P89" s="31" t="str">
        <f>VLOOKUP(Q89,[1]Sheet1!B$2:C$395,2,0)</f>
        <v>00373</v>
      </c>
      <c r="Q89" s="27" t="s">
        <v>549</v>
      </c>
      <c r="R89" s="32">
        <v>1</v>
      </c>
      <c r="S89" s="32">
        <v>8</v>
      </c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27.75" customHeight="1" x14ac:dyDescent="0.2">
      <c r="A90" s="12">
        <v>85</v>
      </c>
      <c r="B90" s="36" t="s">
        <v>545</v>
      </c>
      <c r="C90" s="37" t="s">
        <v>546</v>
      </c>
      <c r="D90" s="31" t="s">
        <v>538</v>
      </c>
      <c r="E90" s="52">
        <v>2</v>
      </c>
      <c r="F90" s="27" t="str">
        <f t="shared" si="6"/>
        <v>SLF1013_D2_HK1_2021_K19</v>
      </c>
      <c r="G90" s="14">
        <v>3</v>
      </c>
      <c r="H90" s="52">
        <v>40</v>
      </c>
      <c r="I90" s="52">
        <v>75</v>
      </c>
      <c r="J90" s="59"/>
      <c r="K90" s="32" t="s">
        <v>145</v>
      </c>
      <c r="L90" s="32">
        <v>5</v>
      </c>
      <c r="M90" s="32">
        <v>6</v>
      </c>
      <c r="N90" s="32">
        <v>7</v>
      </c>
      <c r="O90" s="32"/>
      <c r="P90" s="31" t="str">
        <f>VLOOKUP(Q90,[1]Sheet1!B$2:C$395,2,0)</f>
        <v>00395</v>
      </c>
      <c r="Q90" s="27" t="s">
        <v>233</v>
      </c>
      <c r="R90" s="32">
        <v>1</v>
      </c>
      <c r="S90" s="32">
        <v>8</v>
      </c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27.75" customHeight="1" x14ac:dyDescent="0.2">
      <c r="A91" s="12">
        <v>86</v>
      </c>
      <c r="B91" s="36" t="s">
        <v>547</v>
      </c>
      <c r="C91" s="37" t="s">
        <v>548</v>
      </c>
      <c r="D91" s="31" t="s">
        <v>538</v>
      </c>
      <c r="E91" s="52">
        <v>3</v>
      </c>
      <c r="F91" s="27" t="str">
        <f t="shared" si="6"/>
        <v>SLF1029_D2_HK1_2021_K19</v>
      </c>
      <c r="G91" s="14">
        <v>3</v>
      </c>
      <c r="H91" s="52">
        <v>40</v>
      </c>
      <c r="I91" s="52">
        <v>75</v>
      </c>
      <c r="J91" s="60"/>
      <c r="K91" s="32" t="s">
        <v>145</v>
      </c>
      <c r="L91" s="32">
        <v>5</v>
      </c>
      <c r="M91" s="32">
        <v>8</v>
      </c>
      <c r="N91" s="32">
        <v>10</v>
      </c>
      <c r="O91" s="32"/>
      <c r="P91" s="31" t="str">
        <f>VLOOKUP(Q91,[1]Sheet1!B$2:C$395,2,0)</f>
        <v>00373</v>
      </c>
      <c r="Q91" s="27" t="s">
        <v>549</v>
      </c>
      <c r="R91" s="32">
        <v>1</v>
      </c>
      <c r="S91" s="32">
        <v>8</v>
      </c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27.75" customHeight="1" x14ac:dyDescent="0.2">
      <c r="A92" s="12">
        <v>87</v>
      </c>
      <c r="B92" s="36" t="s">
        <v>560</v>
      </c>
      <c r="C92" s="37" t="s">
        <v>561</v>
      </c>
      <c r="D92" s="31" t="s">
        <v>562</v>
      </c>
      <c r="E92" s="51">
        <v>2</v>
      </c>
      <c r="F92" s="27" t="str">
        <f t="shared" si="6"/>
        <v>CIF1010_D2_HK1_2021_K19</v>
      </c>
      <c r="G92" s="14">
        <v>1</v>
      </c>
      <c r="H92" s="51">
        <v>30</v>
      </c>
      <c r="I92" s="51">
        <v>65</v>
      </c>
      <c r="J92" s="59">
        <v>12</v>
      </c>
      <c r="K92" s="32" t="s">
        <v>122</v>
      </c>
      <c r="L92" s="32">
        <v>3</v>
      </c>
      <c r="M92" s="32">
        <v>1</v>
      </c>
      <c r="N92" s="32">
        <v>4</v>
      </c>
      <c r="O92" s="32"/>
      <c r="P92" s="31" t="str">
        <f>VLOOKUP(Q92,[1]Sheet1!B$2:C$395,2,0)</f>
        <v>00327</v>
      </c>
      <c r="Q92" s="27" t="s">
        <v>351</v>
      </c>
      <c r="R92" s="32">
        <v>1</v>
      </c>
      <c r="S92" s="32">
        <v>8</v>
      </c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27.75" customHeight="1" x14ac:dyDescent="0.2">
      <c r="A93" s="12">
        <v>88</v>
      </c>
      <c r="B93" s="36" t="s">
        <v>563</v>
      </c>
      <c r="C93" s="37" t="s">
        <v>564</v>
      </c>
      <c r="D93" s="31" t="s">
        <v>552</v>
      </c>
      <c r="E93" s="51">
        <v>2</v>
      </c>
      <c r="F93" s="27" t="str">
        <f t="shared" si="6"/>
        <v>ARF1006_D2_HK1_2021_K19</v>
      </c>
      <c r="G93" s="14">
        <v>1</v>
      </c>
      <c r="H93" s="51">
        <v>30</v>
      </c>
      <c r="I93" s="51">
        <v>55</v>
      </c>
      <c r="J93" s="59"/>
      <c r="K93" s="32" t="s">
        <v>122</v>
      </c>
      <c r="L93" s="32">
        <v>4</v>
      </c>
      <c r="M93" s="32">
        <v>1</v>
      </c>
      <c r="N93" s="32">
        <v>4</v>
      </c>
      <c r="O93" s="32"/>
      <c r="P93" s="31" t="str">
        <f>VLOOKUP(Q93,[1]Sheet1!B$2:C$395,2,0)</f>
        <v>00075</v>
      </c>
      <c r="Q93" s="27" t="s">
        <v>555</v>
      </c>
      <c r="R93" s="32">
        <v>1</v>
      </c>
      <c r="S93" s="32">
        <v>8</v>
      </c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27.75" customHeight="1" x14ac:dyDescent="0.2">
      <c r="A94" s="12">
        <v>89</v>
      </c>
      <c r="B94" s="36" t="s">
        <v>193</v>
      </c>
      <c r="C94" s="37" t="s">
        <v>194</v>
      </c>
      <c r="D94" s="31" t="s">
        <v>552</v>
      </c>
      <c r="E94" s="51">
        <v>2</v>
      </c>
      <c r="F94" s="27" t="str">
        <f t="shared" si="6"/>
        <v>OMF2010_D2_HK1_2021_K19</v>
      </c>
      <c r="G94" s="14">
        <v>1</v>
      </c>
      <c r="H94" s="52">
        <v>30</v>
      </c>
      <c r="I94" s="52">
        <v>55</v>
      </c>
      <c r="J94" s="59"/>
      <c r="K94" s="32" t="s">
        <v>122</v>
      </c>
      <c r="L94" s="32">
        <v>5</v>
      </c>
      <c r="M94" s="32">
        <v>1</v>
      </c>
      <c r="N94" s="32">
        <v>4</v>
      </c>
      <c r="O94" s="32"/>
      <c r="P94" s="31" t="str">
        <f>VLOOKUP(Q94,[1]Sheet1!B$2:C$395,2,0)</f>
        <v>00382</v>
      </c>
      <c r="Q94" s="27" t="s">
        <v>200</v>
      </c>
      <c r="R94" s="32">
        <v>1</v>
      </c>
      <c r="S94" s="32">
        <v>8</v>
      </c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27.75" customHeight="1" x14ac:dyDescent="0.2">
      <c r="A95" s="12">
        <v>90</v>
      </c>
      <c r="B95" s="36" t="s">
        <v>256</v>
      </c>
      <c r="C95" s="37" t="s">
        <v>257</v>
      </c>
      <c r="D95" s="31" t="s">
        <v>571</v>
      </c>
      <c r="E95" s="52">
        <v>2</v>
      </c>
      <c r="F95" s="27" t="str">
        <f t="shared" si="6"/>
        <v>OMF0001_D2_HK1_2021_K19</v>
      </c>
      <c r="G95" s="14">
        <v>1</v>
      </c>
      <c r="H95" s="52">
        <v>40</v>
      </c>
      <c r="I95" s="52">
        <v>80</v>
      </c>
      <c r="J95" s="58">
        <v>11</v>
      </c>
      <c r="K95" s="32" t="s">
        <v>122</v>
      </c>
      <c r="L95" s="32">
        <v>5</v>
      </c>
      <c r="M95" s="32">
        <v>1</v>
      </c>
      <c r="N95" s="32">
        <v>4</v>
      </c>
      <c r="O95" s="32"/>
      <c r="P95" s="31" t="str">
        <f>VLOOKUP(Q95,[1]Sheet1!B$2:C$395,2,0)</f>
        <v>00451</v>
      </c>
      <c r="Q95" s="27" t="s">
        <v>265</v>
      </c>
      <c r="R95" s="32">
        <v>1</v>
      </c>
      <c r="S95" s="32">
        <v>8</v>
      </c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27.75" customHeight="1" x14ac:dyDescent="0.2">
      <c r="A96" s="12">
        <v>91</v>
      </c>
      <c r="B96" s="36" t="s">
        <v>256</v>
      </c>
      <c r="C96" s="37" t="s">
        <v>257</v>
      </c>
      <c r="D96" s="31" t="s">
        <v>571</v>
      </c>
      <c r="E96" s="52">
        <v>2</v>
      </c>
      <c r="F96" s="27" t="str">
        <f t="shared" si="6"/>
        <v>OMF0001_D2_HK1_2021_K19</v>
      </c>
      <c r="G96" s="14">
        <v>2</v>
      </c>
      <c r="H96" s="52">
        <v>40</v>
      </c>
      <c r="I96" s="52">
        <v>80</v>
      </c>
      <c r="J96" s="59"/>
      <c r="K96" s="32" t="s">
        <v>145</v>
      </c>
      <c r="L96" s="32">
        <v>5</v>
      </c>
      <c r="M96" s="32">
        <v>6</v>
      </c>
      <c r="N96" s="32">
        <v>9</v>
      </c>
      <c r="O96" s="32"/>
      <c r="P96" s="31" t="e">
        <f>VLOOKUP(Q96,[1]Sheet1!B$2:C$395,2,0)</f>
        <v>#N/A</v>
      </c>
      <c r="Q96" s="27" t="s">
        <v>264</v>
      </c>
      <c r="R96" s="32">
        <v>1</v>
      </c>
      <c r="S96" s="32">
        <v>8</v>
      </c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27.75" customHeight="1" x14ac:dyDescent="0.2">
      <c r="A97" s="12">
        <v>92</v>
      </c>
      <c r="B97" s="36" t="s">
        <v>357</v>
      </c>
      <c r="C97" s="37" t="s">
        <v>566</v>
      </c>
      <c r="D97" s="31" t="s">
        <v>572</v>
      </c>
      <c r="E97" s="52">
        <v>3</v>
      </c>
      <c r="F97" s="27" t="str">
        <f t="shared" si="6"/>
        <v>HRF2026_D2_HK1_2021_K19</v>
      </c>
      <c r="G97" s="14">
        <v>1</v>
      </c>
      <c r="H97" s="52">
        <v>40</v>
      </c>
      <c r="I97" s="52">
        <v>70</v>
      </c>
      <c r="J97" s="59"/>
      <c r="K97" s="32" t="s">
        <v>122</v>
      </c>
      <c r="L97" s="32">
        <v>2</v>
      </c>
      <c r="M97" s="32">
        <v>1</v>
      </c>
      <c r="N97" s="32">
        <v>3</v>
      </c>
      <c r="O97" s="32"/>
      <c r="P97" s="31" t="str">
        <f>VLOOKUP(Q97,[1]Sheet1!B$2:C$395,2,0)</f>
        <v>00310</v>
      </c>
      <c r="Q97" s="27" t="s">
        <v>374</v>
      </c>
      <c r="R97" s="32">
        <v>1</v>
      </c>
      <c r="S97" s="32">
        <v>8</v>
      </c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27.75" customHeight="1" x14ac:dyDescent="0.2">
      <c r="A98" s="12">
        <v>93</v>
      </c>
      <c r="B98" s="36" t="s">
        <v>357</v>
      </c>
      <c r="C98" s="37" t="s">
        <v>566</v>
      </c>
      <c r="D98" s="31" t="s">
        <v>572</v>
      </c>
      <c r="E98" s="52">
        <v>3</v>
      </c>
      <c r="F98" s="27" t="str">
        <f t="shared" si="6"/>
        <v>HRF2026_D2_HK1_2021_K19</v>
      </c>
      <c r="G98" s="14">
        <v>1</v>
      </c>
      <c r="H98" s="52">
        <v>40</v>
      </c>
      <c r="I98" s="52">
        <v>70</v>
      </c>
      <c r="J98" s="59"/>
      <c r="K98" s="32" t="s">
        <v>122</v>
      </c>
      <c r="L98" s="32">
        <v>4</v>
      </c>
      <c r="M98" s="32">
        <v>1</v>
      </c>
      <c r="N98" s="32">
        <v>3</v>
      </c>
      <c r="O98" s="32"/>
      <c r="P98" s="31" t="str">
        <f>VLOOKUP(Q98,[1]Sheet1!B$2:C$395,2,0)</f>
        <v>00310</v>
      </c>
      <c r="Q98" s="27" t="s">
        <v>374</v>
      </c>
      <c r="R98" s="32">
        <v>1</v>
      </c>
      <c r="S98" s="32">
        <v>8</v>
      </c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27.75" customHeight="1" x14ac:dyDescent="0.2">
      <c r="A99" s="12">
        <v>94</v>
      </c>
      <c r="B99" s="36" t="s">
        <v>357</v>
      </c>
      <c r="C99" s="37" t="s">
        <v>566</v>
      </c>
      <c r="D99" s="31" t="s">
        <v>572</v>
      </c>
      <c r="E99" s="52">
        <v>3</v>
      </c>
      <c r="F99" s="27" t="str">
        <f t="shared" si="6"/>
        <v>HRF2026_D2_HK1_2021_K19</v>
      </c>
      <c r="G99" s="14">
        <v>2</v>
      </c>
      <c r="H99" s="52">
        <v>40</v>
      </c>
      <c r="I99" s="52">
        <v>70</v>
      </c>
      <c r="J99" s="59"/>
      <c r="K99" s="32" t="s">
        <v>145</v>
      </c>
      <c r="L99" s="32">
        <v>2</v>
      </c>
      <c r="M99" s="32">
        <v>6</v>
      </c>
      <c r="N99" s="32">
        <v>8</v>
      </c>
      <c r="O99" s="32"/>
      <c r="P99" s="31" t="str">
        <f>VLOOKUP(Q99,[1]Sheet1!B$2:C$395,2,0)</f>
        <v>00254</v>
      </c>
      <c r="Q99" s="27" t="s">
        <v>293</v>
      </c>
      <c r="R99" s="32">
        <v>1</v>
      </c>
      <c r="S99" s="32">
        <v>8</v>
      </c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27.75" customHeight="1" x14ac:dyDescent="0.2">
      <c r="A100" s="12">
        <v>95</v>
      </c>
      <c r="B100" s="36" t="s">
        <v>357</v>
      </c>
      <c r="C100" s="37" t="s">
        <v>566</v>
      </c>
      <c r="D100" s="31" t="s">
        <v>572</v>
      </c>
      <c r="E100" s="52">
        <v>3</v>
      </c>
      <c r="F100" s="27" t="str">
        <f t="shared" si="6"/>
        <v>HRF2026_D2_HK1_2021_K19</v>
      </c>
      <c r="G100" s="14">
        <v>2</v>
      </c>
      <c r="H100" s="52">
        <v>40</v>
      </c>
      <c r="I100" s="52">
        <v>70</v>
      </c>
      <c r="J100" s="59"/>
      <c r="K100" s="32" t="s">
        <v>145</v>
      </c>
      <c r="L100" s="32">
        <v>4</v>
      </c>
      <c r="M100" s="32">
        <v>6</v>
      </c>
      <c r="N100" s="32">
        <v>8</v>
      </c>
      <c r="O100" s="32"/>
      <c r="P100" s="31" t="str">
        <f>VLOOKUP(Q100,[1]Sheet1!B$2:C$395,2,0)</f>
        <v>00254</v>
      </c>
      <c r="Q100" s="27" t="s">
        <v>293</v>
      </c>
      <c r="R100" s="32">
        <v>1</v>
      </c>
      <c r="S100" s="32">
        <v>8</v>
      </c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27.75" customHeight="1" x14ac:dyDescent="0.2">
      <c r="A101" s="12">
        <v>96</v>
      </c>
      <c r="B101" s="36" t="s">
        <v>447</v>
      </c>
      <c r="C101" s="37" t="s">
        <v>448</v>
      </c>
      <c r="D101" s="31" t="s">
        <v>572</v>
      </c>
      <c r="E101" s="52">
        <v>2</v>
      </c>
      <c r="F101" s="27" t="str">
        <f t="shared" si="6"/>
        <v>SLF1023_D2_HK1_2021_K19</v>
      </c>
      <c r="G101" s="14">
        <v>1</v>
      </c>
      <c r="H101" s="52">
        <v>40</v>
      </c>
      <c r="I101" s="52">
        <v>70</v>
      </c>
      <c r="J101" s="59"/>
      <c r="K101" s="32" t="s">
        <v>122</v>
      </c>
      <c r="L101" s="32">
        <v>3</v>
      </c>
      <c r="M101" s="32">
        <v>1</v>
      </c>
      <c r="N101" s="32">
        <v>4</v>
      </c>
      <c r="O101" s="32"/>
      <c r="P101" s="31" t="str">
        <f>VLOOKUP(Q101,[1]Sheet1!B$2:C$395,2,0)</f>
        <v>00095</v>
      </c>
      <c r="Q101" s="27" t="s">
        <v>436</v>
      </c>
      <c r="R101" s="32">
        <v>1</v>
      </c>
      <c r="S101" s="32">
        <v>8</v>
      </c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27.75" customHeight="1" x14ac:dyDescent="0.2">
      <c r="A102" s="12">
        <v>97</v>
      </c>
      <c r="B102" s="36" t="s">
        <v>447</v>
      </c>
      <c r="C102" s="37" t="s">
        <v>448</v>
      </c>
      <c r="D102" s="31" t="s">
        <v>572</v>
      </c>
      <c r="E102" s="52">
        <v>2</v>
      </c>
      <c r="F102" s="27" t="str">
        <f t="shared" si="6"/>
        <v>SLF1023_D2_HK1_2021_K19</v>
      </c>
      <c r="G102" s="14">
        <v>2</v>
      </c>
      <c r="H102" s="52">
        <v>40</v>
      </c>
      <c r="I102" s="52">
        <v>70</v>
      </c>
      <c r="J102" s="59"/>
      <c r="K102" s="32" t="s">
        <v>145</v>
      </c>
      <c r="L102" s="32">
        <v>3</v>
      </c>
      <c r="M102" s="32">
        <v>6</v>
      </c>
      <c r="N102" s="32">
        <v>9</v>
      </c>
      <c r="O102" s="32"/>
      <c r="P102" s="31" t="str">
        <f>VLOOKUP(Q102,[1]Sheet1!B$2:C$395,2,0)</f>
        <v>00098</v>
      </c>
      <c r="Q102" s="27" t="s">
        <v>435</v>
      </c>
      <c r="R102" s="32">
        <v>1</v>
      </c>
      <c r="S102" s="32">
        <v>8</v>
      </c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27.75" customHeight="1" x14ac:dyDescent="0.2">
      <c r="A103" s="12">
        <v>98</v>
      </c>
      <c r="B103" s="36" t="s">
        <v>567</v>
      </c>
      <c r="C103" s="37" t="s">
        <v>568</v>
      </c>
      <c r="D103" s="31" t="s">
        <v>572</v>
      </c>
      <c r="E103" s="52">
        <v>2</v>
      </c>
      <c r="F103" s="27" t="str">
        <f t="shared" si="6"/>
        <v>PSF0004_D2_HK1_2021_K19</v>
      </c>
      <c r="G103" s="14">
        <v>1</v>
      </c>
      <c r="H103" s="52">
        <v>40</v>
      </c>
      <c r="I103" s="52">
        <v>70</v>
      </c>
      <c r="J103" s="59"/>
      <c r="K103" s="32" t="s">
        <v>122</v>
      </c>
      <c r="L103" s="32">
        <v>6</v>
      </c>
      <c r="M103" s="32">
        <v>1</v>
      </c>
      <c r="N103" s="32">
        <v>4</v>
      </c>
      <c r="O103" s="32"/>
      <c r="P103" s="31" t="str">
        <f>VLOOKUP(Q103,[1]Sheet1!B$2:C$395,2,0)</f>
        <v>00328</v>
      </c>
      <c r="Q103" s="27" t="s">
        <v>143</v>
      </c>
      <c r="R103" s="32">
        <v>1</v>
      </c>
      <c r="S103" s="32">
        <v>8</v>
      </c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27.75" customHeight="1" x14ac:dyDescent="0.2">
      <c r="A104" s="12">
        <v>99</v>
      </c>
      <c r="B104" s="36" t="s">
        <v>567</v>
      </c>
      <c r="C104" s="37" t="s">
        <v>568</v>
      </c>
      <c r="D104" s="31" t="s">
        <v>572</v>
      </c>
      <c r="E104" s="52">
        <v>2</v>
      </c>
      <c r="F104" s="27" t="str">
        <f t="shared" si="6"/>
        <v>PSF0004_D2_HK1_2021_K19</v>
      </c>
      <c r="G104" s="14">
        <v>2</v>
      </c>
      <c r="H104" s="52">
        <v>40</v>
      </c>
      <c r="I104" s="52">
        <v>70</v>
      </c>
      <c r="J104" s="60"/>
      <c r="K104" s="32" t="s">
        <v>145</v>
      </c>
      <c r="L104" s="32">
        <v>6</v>
      </c>
      <c r="M104" s="32">
        <v>6</v>
      </c>
      <c r="N104" s="32">
        <v>9</v>
      </c>
      <c r="O104" s="32"/>
      <c r="P104" s="31" t="str">
        <f>VLOOKUP(Q104,[1]Sheet1!B$2:C$395,2,0)</f>
        <v>00270</v>
      </c>
      <c r="Q104" s="27" t="s">
        <v>152</v>
      </c>
      <c r="R104" s="32">
        <v>1</v>
      </c>
      <c r="S104" s="32">
        <v>8</v>
      </c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27.75" customHeight="1" x14ac:dyDescent="0.2">
      <c r="A105" s="12">
        <v>100</v>
      </c>
      <c r="B105" s="36" t="s">
        <v>576</v>
      </c>
      <c r="C105" s="37" t="s">
        <v>577</v>
      </c>
      <c r="D105" s="31" t="s">
        <v>565</v>
      </c>
      <c r="E105" s="51">
        <v>3</v>
      </c>
      <c r="F105" s="27" t="str">
        <f t="shared" si="6"/>
        <v>HRF1011_D2_HK1_2021_K19</v>
      </c>
      <c r="G105" s="14">
        <v>1</v>
      </c>
      <c r="H105" s="51">
        <v>40</v>
      </c>
      <c r="I105" s="51">
        <v>60</v>
      </c>
      <c r="J105" s="58">
        <v>11</v>
      </c>
      <c r="K105" s="32" t="s">
        <v>122</v>
      </c>
      <c r="L105" s="32">
        <v>2</v>
      </c>
      <c r="M105" s="32">
        <v>1</v>
      </c>
      <c r="N105" s="32">
        <v>3</v>
      </c>
      <c r="O105" s="32"/>
      <c r="P105" s="31" t="str">
        <f>VLOOKUP(Q105,[1]Sheet1!B$2:C$395,2,0)</f>
        <v>00369</v>
      </c>
      <c r="Q105" s="27" t="s">
        <v>578</v>
      </c>
      <c r="R105" s="32">
        <v>1</v>
      </c>
      <c r="S105" s="32">
        <v>8</v>
      </c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27.75" customHeight="1" x14ac:dyDescent="0.2">
      <c r="A106" s="12">
        <v>101</v>
      </c>
      <c r="B106" s="36" t="s">
        <v>447</v>
      </c>
      <c r="C106" s="37" t="s">
        <v>448</v>
      </c>
      <c r="D106" s="31" t="s">
        <v>565</v>
      </c>
      <c r="E106" s="51">
        <v>2</v>
      </c>
      <c r="F106" s="27" t="str">
        <f t="shared" si="6"/>
        <v>SLF1023_D2_HK1_2021_K19</v>
      </c>
      <c r="G106" s="14">
        <v>1</v>
      </c>
      <c r="H106" s="52">
        <v>40</v>
      </c>
      <c r="I106" s="52">
        <v>60</v>
      </c>
      <c r="J106" s="59"/>
      <c r="K106" s="32" t="s">
        <v>122</v>
      </c>
      <c r="L106" s="32">
        <v>2</v>
      </c>
      <c r="M106" s="32">
        <v>4</v>
      </c>
      <c r="N106" s="32">
        <v>5</v>
      </c>
      <c r="O106" s="32"/>
      <c r="P106" s="31" t="str">
        <f>VLOOKUP(Q106,[1]Sheet1!B$2:C$395,2,0)</f>
        <v>00554</v>
      </c>
      <c r="Q106" s="27" t="s">
        <v>454</v>
      </c>
      <c r="R106" s="32">
        <v>1</v>
      </c>
      <c r="S106" s="32">
        <v>8</v>
      </c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27.75" customHeight="1" x14ac:dyDescent="0.2">
      <c r="A107" s="12">
        <v>102</v>
      </c>
      <c r="B107" s="36" t="s">
        <v>576</v>
      </c>
      <c r="C107" s="37" t="s">
        <v>577</v>
      </c>
      <c r="D107" s="31" t="s">
        <v>565</v>
      </c>
      <c r="E107" s="51">
        <v>3</v>
      </c>
      <c r="F107" s="27" t="str">
        <f t="shared" si="6"/>
        <v>HRF1011_D2_HK1_2021_K19</v>
      </c>
      <c r="G107" s="14">
        <v>1</v>
      </c>
      <c r="H107" s="52">
        <v>40</v>
      </c>
      <c r="I107" s="52">
        <v>60</v>
      </c>
      <c r="J107" s="59"/>
      <c r="K107" s="32" t="s">
        <v>122</v>
      </c>
      <c r="L107" s="32">
        <v>4</v>
      </c>
      <c r="M107" s="32">
        <v>1</v>
      </c>
      <c r="N107" s="32">
        <v>3</v>
      </c>
      <c r="O107" s="32"/>
      <c r="P107" s="31" t="str">
        <f>VLOOKUP(Q107,[1]Sheet1!B$2:C$395,2,0)</f>
        <v>00369</v>
      </c>
      <c r="Q107" s="27" t="s">
        <v>578</v>
      </c>
      <c r="R107" s="32">
        <v>1</v>
      </c>
      <c r="S107" s="32">
        <v>8</v>
      </c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27.75" customHeight="1" x14ac:dyDescent="0.2">
      <c r="A108" s="12">
        <v>103</v>
      </c>
      <c r="B108" s="36" t="s">
        <v>447</v>
      </c>
      <c r="C108" s="37" t="s">
        <v>448</v>
      </c>
      <c r="D108" s="31" t="s">
        <v>565</v>
      </c>
      <c r="E108" s="51">
        <v>2</v>
      </c>
      <c r="F108" s="27" t="str">
        <f t="shared" si="6"/>
        <v>SLF1023_D2_HK1_2021_K19</v>
      </c>
      <c r="G108" s="14">
        <v>1</v>
      </c>
      <c r="H108" s="52">
        <v>40</v>
      </c>
      <c r="I108" s="52">
        <v>60</v>
      </c>
      <c r="J108" s="59"/>
      <c r="K108" s="32" t="s">
        <v>122</v>
      </c>
      <c r="L108" s="32">
        <v>4</v>
      </c>
      <c r="M108" s="32">
        <v>4</v>
      </c>
      <c r="N108" s="32">
        <v>5</v>
      </c>
      <c r="O108" s="32"/>
      <c r="P108" s="31" t="str">
        <f>VLOOKUP(Q108,[1]Sheet1!B$2:C$395,2,0)</f>
        <v>00554</v>
      </c>
      <c r="Q108" s="27" t="s">
        <v>454</v>
      </c>
      <c r="R108" s="32">
        <v>1</v>
      </c>
      <c r="S108" s="32">
        <v>8</v>
      </c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27.75" customHeight="1" x14ac:dyDescent="0.2">
      <c r="A109" s="12">
        <v>104</v>
      </c>
      <c r="B109" s="36" t="s">
        <v>576</v>
      </c>
      <c r="C109" s="37" t="s">
        <v>577</v>
      </c>
      <c r="D109" s="31" t="s">
        <v>565</v>
      </c>
      <c r="E109" s="52">
        <v>3</v>
      </c>
      <c r="F109" s="27" t="str">
        <f t="shared" si="6"/>
        <v>HRF1011_D2_HK1_2021_K19</v>
      </c>
      <c r="G109" s="14">
        <v>2</v>
      </c>
      <c r="H109" s="52">
        <v>40</v>
      </c>
      <c r="I109" s="52">
        <v>60</v>
      </c>
      <c r="J109" s="59"/>
      <c r="K109" s="32" t="s">
        <v>145</v>
      </c>
      <c r="L109" s="32">
        <v>2</v>
      </c>
      <c r="M109" s="32">
        <v>6</v>
      </c>
      <c r="N109" s="32">
        <v>8</v>
      </c>
      <c r="O109" s="32"/>
      <c r="P109" s="31" t="str">
        <f>VLOOKUP(Q109,[1]Sheet1!B$2:C$395,2,0)</f>
        <v>00369</v>
      </c>
      <c r="Q109" s="27" t="s">
        <v>578</v>
      </c>
      <c r="R109" s="32">
        <v>1</v>
      </c>
      <c r="S109" s="32">
        <v>8</v>
      </c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27.75" customHeight="1" x14ac:dyDescent="0.2">
      <c r="A110" s="12">
        <v>105</v>
      </c>
      <c r="B110" s="36" t="s">
        <v>447</v>
      </c>
      <c r="C110" s="37" t="s">
        <v>448</v>
      </c>
      <c r="D110" s="31" t="s">
        <v>565</v>
      </c>
      <c r="E110" s="52">
        <v>2</v>
      </c>
      <c r="F110" s="27" t="str">
        <f t="shared" si="6"/>
        <v>SLF1023_D2_HK1_2021_K19</v>
      </c>
      <c r="G110" s="14">
        <v>2</v>
      </c>
      <c r="H110" s="52">
        <v>40</v>
      </c>
      <c r="I110" s="52">
        <v>60</v>
      </c>
      <c r="J110" s="59"/>
      <c r="K110" s="32" t="s">
        <v>145</v>
      </c>
      <c r="L110" s="32">
        <v>2</v>
      </c>
      <c r="M110" s="32">
        <v>9</v>
      </c>
      <c r="N110" s="32">
        <v>10</v>
      </c>
      <c r="O110" s="32"/>
      <c r="P110" s="31" t="str">
        <f>VLOOKUP(Q110,[1]Sheet1!B$2:C$395,2,0)</f>
        <v>00095</v>
      </c>
      <c r="Q110" s="27" t="s">
        <v>436</v>
      </c>
      <c r="R110" s="32">
        <v>1</v>
      </c>
      <c r="S110" s="32">
        <v>8</v>
      </c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27.75" customHeight="1" x14ac:dyDescent="0.2">
      <c r="A111" s="12">
        <v>106</v>
      </c>
      <c r="B111" s="36" t="s">
        <v>576</v>
      </c>
      <c r="C111" s="37" t="s">
        <v>577</v>
      </c>
      <c r="D111" s="31" t="s">
        <v>565</v>
      </c>
      <c r="E111" s="52">
        <v>3</v>
      </c>
      <c r="F111" s="27" t="str">
        <f t="shared" si="6"/>
        <v>HRF1011_D2_HK1_2021_K19</v>
      </c>
      <c r="G111" s="14">
        <v>2</v>
      </c>
      <c r="H111" s="52">
        <v>40</v>
      </c>
      <c r="I111" s="52">
        <v>60</v>
      </c>
      <c r="J111" s="59"/>
      <c r="K111" s="32" t="s">
        <v>145</v>
      </c>
      <c r="L111" s="32">
        <v>4</v>
      </c>
      <c r="M111" s="32">
        <v>6</v>
      </c>
      <c r="N111" s="32">
        <v>8</v>
      </c>
      <c r="O111" s="32"/>
      <c r="P111" s="31" t="str">
        <f>VLOOKUP(Q111,[1]Sheet1!B$2:C$395,2,0)</f>
        <v>00369</v>
      </c>
      <c r="Q111" s="27" t="s">
        <v>578</v>
      </c>
      <c r="R111" s="32">
        <v>1</v>
      </c>
      <c r="S111" s="32">
        <v>8</v>
      </c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27.75" customHeight="1" x14ac:dyDescent="0.2">
      <c r="A112" s="12">
        <v>107</v>
      </c>
      <c r="B112" s="36" t="s">
        <v>447</v>
      </c>
      <c r="C112" s="37" t="s">
        <v>448</v>
      </c>
      <c r="D112" s="31" t="s">
        <v>565</v>
      </c>
      <c r="E112" s="52">
        <v>2</v>
      </c>
      <c r="F112" s="27" t="str">
        <f t="shared" si="6"/>
        <v>SLF1023_D2_HK1_2021_K19</v>
      </c>
      <c r="G112" s="14">
        <v>2</v>
      </c>
      <c r="H112" s="52">
        <v>40</v>
      </c>
      <c r="I112" s="52">
        <v>60</v>
      </c>
      <c r="J112" s="59"/>
      <c r="K112" s="32" t="s">
        <v>145</v>
      </c>
      <c r="L112" s="32">
        <v>4</v>
      </c>
      <c r="M112" s="32">
        <v>9</v>
      </c>
      <c r="N112" s="32">
        <v>10</v>
      </c>
      <c r="O112" s="32"/>
      <c r="P112" s="31" t="str">
        <f>VLOOKUP(Q112,[1]Sheet1!B$2:C$395,2,0)</f>
        <v>00095</v>
      </c>
      <c r="Q112" s="27" t="s">
        <v>436</v>
      </c>
      <c r="R112" s="32">
        <v>1</v>
      </c>
      <c r="S112" s="32">
        <v>8</v>
      </c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27.75" customHeight="1" x14ac:dyDescent="0.2">
      <c r="A113" s="12">
        <v>108</v>
      </c>
      <c r="B113" s="36" t="s">
        <v>576</v>
      </c>
      <c r="C113" s="37" t="s">
        <v>577</v>
      </c>
      <c r="D113" s="31" t="s">
        <v>565</v>
      </c>
      <c r="E113" s="52">
        <v>3</v>
      </c>
      <c r="F113" s="27" t="str">
        <f t="shared" si="6"/>
        <v>HRF1011_D2_HK1_2021_K19</v>
      </c>
      <c r="G113" s="14">
        <v>3</v>
      </c>
      <c r="H113" s="52">
        <v>40</v>
      </c>
      <c r="I113" s="52">
        <v>60</v>
      </c>
      <c r="J113" s="59"/>
      <c r="K113" s="32" t="s">
        <v>122</v>
      </c>
      <c r="L113" s="32">
        <v>3</v>
      </c>
      <c r="M113" s="32">
        <v>1</v>
      </c>
      <c r="N113" s="32">
        <v>3</v>
      </c>
      <c r="O113" s="32"/>
      <c r="P113" s="31" t="str">
        <f>VLOOKUP(Q113,[1]Sheet1!B$2:C$395,2,0)</f>
        <v>00297</v>
      </c>
      <c r="Q113" s="27" t="s">
        <v>579</v>
      </c>
      <c r="R113" s="32">
        <v>1</v>
      </c>
      <c r="S113" s="32">
        <v>8</v>
      </c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27.75" customHeight="1" x14ac:dyDescent="0.2">
      <c r="A114" s="12">
        <v>109</v>
      </c>
      <c r="B114" s="36" t="s">
        <v>447</v>
      </c>
      <c r="C114" s="37" t="s">
        <v>448</v>
      </c>
      <c r="D114" s="31" t="s">
        <v>565</v>
      </c>
      <c r="E114" s="52">
        <v>2</v>
      </c>
      <c r="F114" s="27" t="str">
        <f t="shared" si="6"/>
        <v>SLF1023_D2_HK1_2021_K19</v>
      </c>
      <c r="G114" s="14">
        <v>3</v>
      </c>
      <c r="H114" s="52">
        <v>40</v>
      </c>
      <c r="I114" s="52">
        <v>60</v>
      </c>
      <c r="J114" s="59"/>
      <c r="K114" s="32" t="s">
        <v>122</v>
      </c>
      <c r="L114" s="32">
        <v>3</v>
      </c>
      <c r="M114" s="32">
        <v>4</v>
      </c>
      <c r="N114" s="32">
        <v>5</v>
      </c>
      <c r="O114" s="32"/>
      <c r="P114" s="31" t="str">
        <f>VLOOKUP(Q114,[1]Sheet1!B$2:C$395,2,0)</f>
        <v>00098</v>
      </c>
      <c r="Q114" s="27" t="s">
        <v>435</v>
      </c>
      <c r="R114" s="32">
        <v>1</v>
      </c>
      <c r="S114" s="32">
        <v>8</v>
      </c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27.75" customHeight="1" x14ac:dyDescent="0.2">
      <c r="A115" s="12">
        <v>110</v>
      </c>
      <c r="B115" s="36" t="s">
        <v>576</v>
      </c>
      <c r="C115" s="37" t="s">
        <v>577</v>
      </c>
      <c r="D115" s="31" t="s">
        <v>565</v>
      </c>
      <c r="E115" s="52">
        <v>3</v>
      </c>
      <c r="F115" s="27" t="str">
        <f t="shared" si="6"/>
        <v>HRF1011_D2_HK1_2021_K19</v>
      </c>
      <c r="G115" s="14">
        <v>3</v>
      </c>
      <c r="H115" s="52">
        <v>40</v>
      </c>
      <c r="I115" s="52">
        <v>60</v>
      </c>
      <c r="J115" s="59"/>
      <c r="K115" s="32" t="s">
        <v>122</v>
      </c>
      <c r="L115" s="32">
        <v>5</v>
      </c>
      <c r="M115" s="32">
        <v>1</v>
      </c>
      <c r="N115" s="32">
        <v>3</v>
      </c>
      <c r="O115" s="32"/>
      <c r="P115" s="31" t="str">
        <f>VLOOKUP(Q115,[1]Sheet1!B$2:C$395,2,0)</f>
        <v>00297</v>
      </c>
      <c r="Q115" s="27" t="s">
        <v>579</v>
      </c>
      <c r="R115" s="32">
        <v>1</v>
      </c>
      <c r="S115" s="32">
        <v>8</v>
      </c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27.75" customHeight="1" x14ac:dyDescent="0.2">
      <c r="A116" s="12">
        <v>111</v>
      </c>
      <c r="B116" s="36" t="s">
        <v>447</v>
      </c>
      <c r="C116" s="37" t="s">
        <v>448</v>
      </c>
      <c r="D116" s="31" t="s">
        <v>565</v>
      </c>
      <c r="E116" s="52">
        <v>2</v>
      </c>
      <c r="F116" s="27" t="str">
        <f t="shared" si="6"/>
        <v>SLF1023_D2_HK1_2021_K19</v>
      </c>
      <c r="G116" s="14">
        <v>3</v>
      </c>
      <c r="H116" s="52">
        <v>40</v>
      </c>
      <c r="I116" s="52">
        <v>60</v>
      </c>
      <c r="J116" s="60"/>
      <c r="K116" s="32" t="s">
        <v>122</v>
      </c>
      <c r="L116" s="32">
        <v>5</v>
      </c>
      <c r="M116" s="32">
        <v>4</v>
      </c>
      <c r="N116" s="32">
        <v>5</v>
      </c>
      <c r="O116" s="32"/>
      <c r="P116" s="31" t="str">
        <f>VLOOKUP(Q116,[1]Sheet1!B$2:C$395,2,0)</f>
        <v>00098</v>
      </c>
      <c r="Q116" s="27" t="s">
        <v>435</v>
      </c>
      <c r="R116" s="32">
        <v>1</v>
      </c>
      <c r="S116" s="32">
        <v>8</v>
      </c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27.75" customHeight="1" x14ac:dyDescent="0.2">
      <c r="A117" s="12">
        <v>112</v>
      </c>
      <c r="B117" s="36" t="s">
        <v>365</v>
      </c>
      <c r="C117" s="37" t="s">
        <v>366</v>
      </c>
      <c r="D117" s="31" t="s">
        <v>580</v>
      </c>
      <c r="E117" s="51">
        <v>3</v>
      </c>
      <c r="F117" s="27" t="str">
        <f t="shared" si="6"/>
        <v>ASF2005_D2_HK1_2021_K19</v>
      </c>
      <c r="G117" s="14">
        <v>1</v>
      </c>
      <c r="H117" s="51">
        <v>30</v>
      </c>
      <c r="I117" s="51">
        <v>55</v>
      </c>
      <c r="J117" s="58">
        <v>11</v>
      </c>
      <c r="K117" s="32" t="s">
        <v>122</v>
      </c>
      <c r="L117" s="32">
        <v>3</v>
      </c>
      <c r="M117" s="32">
        <v>1</v>
      </c>
      <c r="N117" s="32">
        <v>3</v>
      </c>
      <c r="O117" s="32"/>
      <c r="P117" s="31" t="str">
        <f>VLOOKUP(Q117,[1]Sheet1!B$2:C$395,2,0)</f>
        <v>00247</v>
      </c>
      <c r="Q117" s="27" t="s">
        <v>376</v>
      </c>
      <c r="R117" s="32">
        <v>1</v>
      </c>
      <c r="S117" s="32">
        <v>8</v>
      </c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ht="27.75" customHeight="1" x14ac:dyDescent="0.2">
      <c r="A118" s="12">
        <v>113</v>
      </c>
      <c r="B118" s="36" t="s">
        <v>365</v>
      </c>
      <c r="C118" s="37" t="s">
        <v>366</v>
      </c>
      <c r="D118" s="31" t="s">
        <v>580</v>
      </c>
      <c r="E118" s="51">
        <v>3</v>
      </c>
      <c r="F118" s="27" t="str">
        <f t="shared" si="6"/>
        <v>ASF2005_D2_HK1_2021_K19</v>
      </c>
      <c r="G118" s="14">
        <v>1</v>
      </c>
      <c r="H118" s="54">
        <v>30</v>
      </c>
      <c r="I118" s="54">
        <v>55</v>
      </c>
      <c r="J118" s="59"/>
      <c r="K118" s="32" t="s">
        <v>122</v>
      </c>
      <c r="L118" s="32">
        <v>5</v>
      </c>
      <c r="M118" s="32">
        <v>1</v>
      </c>
      <c r="N118" s="32">
        <v>3</v>
      </c>
      <c r="O118" s="32"/>
      <c r="P118" s="31" t="str">
        <f>VLOOKUP(Q118,[1]Sheet1!B$2:C$395,2,0)</f>
        <v>00247</v>
      </c>
      <c r="Q118" s="27" t="s">
        <v>376</v>
      </c>
      <c r="R118" s="32">
        <v>1</v>
      </c>
      <c r="S118" s="32">
        <v>8</v>
      </c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ht="27.75" customHeight="1" x14ac:dyDescent="0.2">
      <c r="A119" s="12">
        <v>114</v>
      </c>
      <c r="B119" s="36" t="s">
        <v>532</v>
      </c>
      <c r="C119" s="37" t="s">
        <v>533</v>
      </c>
      <c r="D119" s="45" t="s">
        <v>583</v>
      </c>
      <c r="E119" s="54">
        <v>2</v>
      </c>
      <c r="F119" s="27" t="str">
        <f t="shared" si="6"/>
        <v>SLF1002_D2_HK1_2021_K19</v>
      </c>
      <c r="G119" s="14">
        <v>1</v>
      </c>
      <c r="H119" s="51">
        <v>40</v>
      </c>
      <c r="I119" s="51">
        <v>75</v>
      </c>
      <c r="J119" s="58">
        <v>11</v>
      </c>
      <c r="K119" s="32" t="s">
        <v>122</v>
      </c>
      <c r="L119" s="32">
        <v>4</v>
      </c>
      <c r="M119" s="32">
        <v>1</v>
      </c>
      <c r="N119" s="32">
        <v>2</v>
      </c>
      <c r="O119" s="32"/>
      <c r="P119" s="31" t="e">
        <f>VLOOKUP(Q119,[1]Sheet1!B$2:C$395,2,0)</f>
        <v>#N/A</v>
      </c>
      <c r="Q119" s="27" t="s">
        <v>220</v>
      </c>
      <c r="R119" s="32">
        <v>1</v>
      </c>
      <c r="S119" s="32">
        <v>8</v>
      </c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ht="27.75" customHeight="1" x14ac:dyDescent="0.2">
      <c r="A120" s="12">
        <v>115</v>
      </c>
      <c r="B120" s="36" t="s">
        <v>449</v>
      </c>
      <c r="C120" s="37" t="s">
        <v>450</v>
      </c>
      <c r="D120" s="45" t="s">
        <v>583</v>
      </c>
      <c r="E120" s="54">
        <v>3</v>
      </c>
      <c r="F120" s="27" t="str">
        <f t="shared" si="6"/>
        <v>ASF2001_D2_HK1_2021_K19</v>
      </c>
      <c r="G120" s="14">
        <v>1</v>
      </c>
      <c r="H120" s="54">
        <v>40</v>
      </c>
      <c r="I120" s="54">
        <v>75</v>
      </c>
      <c r="J120" s="59"/>
      <c r="K120" s="32" t="s">
        <v>122</v>
      </c>
      <c r="L120" s="32">
        <v>4</v>
      </c>
      <c r="M120" s="32">
        <v>3</v>
      </c>
      <c r="N120" s="32">
        <v>5</v>
      </c>
      <c r="O120" s="32"/>
      <c r="P120" s="31" t="str">
        <f>VLOOKUP(Q120,[1]Sheet1!B$2:C$395,2,0)</f>
        <v>00576</v>
      </c>
      <c r="Q120" s="27" t="s">
        <v>453</v>
      </c>
      <c r="R120" s="32">
        <v>1</v>
      </c>
      <c r="S120" s="32">
        <v>8</v>
      </c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ht="27.75" customHeight="1" x14ac:dyDescent="0.2">
      <c r="A121" s="12">
        <v>116</v>
      </c>
      <c r="B121" s="36" t="s">
        <v>532</v>
      </c>
      <c r="C121" s="37" t="s">
        <v>533</v>
      </c>
      <c r="D121" s="45" t="s">
        <v>583</v>
      </c>
      <c r="E121" s="54">
        <v>2</v>
      </c>
      <c r="F121" s="27" t="str">
        <f t="shared" si="6"/>
        <v>SLF1002_D2_HK1_2021_K19</v>
      </c>
      <c r="G121" s="14">
        <v>1</v>
      </c>
      <c r="H121" s="54">
        <v>40</v>
      </c>
      <c r="I121" s="54">
        <v>75</v>
      </c>
      <c r="J121" s="59"/>
      <c r="K121" s="32" t="s">
        <v>122</v>
      </c>
      <c r="L121" s="32">
        <v>6</v>
      </c>
      <c r="M121" s="32">
        <v>1</v>
      </c>
      <c r="N121" s="32">
        <v>2</v>
      </c>
      <c r="O121" s="32"/>
      <c r="P121" s="31" t="e">
        <f>VLOOKUP(Q121,[1]Sheet1!B$2:C$395,2,0)</f>
        <v>#N/A</v>
      </c>
      <c r="Q121" s="27" t="s">
        <v>220</v>
      </c>
      <c r="R121" s="32">
        <v>1</v>
      </c>
      <c r="S121" s="32">
        <v>8</v>
      </c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ht="27.75" customHeight="1" x14ac:dyDescent="0.2">
      <c r="A122" s="12">
        <v>117</v>
      </c>
      <c r="B122" s="36" t="s">
        <v>449</v>
      </c>
      <c r="C122" s="37" t="s">
        <v>450</v>
      </c>
      <c r="D122" s="45" t="s">
        <v>583</v>
      </c>
      <c r="E122" s="54">
        <v>3</v>
      </c>
      <c r="F122" s="27" t="str">
        <f t="shared" ref="F122:F126" si="7">C122&amp;"_D2_HK1_2021_K19"</f>
        <v>ASF2001_D2_HK1_2021_K19</v>
      </c>
      <c r="G122" s="14">
        <v>1</v>
      </c>
      <c r="H122" s="54">
        <v>40</v>
      </c>
      <c r="I122" s="54">
        <v>75</v>
      </c>
      <c r="J122" s="59"/>
      <c r="K122" s="32" t="s">
        <v>122</v>
      </c>
      <c r="L122" s="32">
        <v>6</v>
      </c>
      <c r="M122" s="32">
        <v>3</v>
      </c>
      <c r="N122" s="32">
        <v>5</v>
      </c>
      <c r="O122" s="32"/>
      <c r="P122" s="31" t="str">
        <f>VLOOKUP(Q122,[1]Sheet1!B$2:C$395,2,0)</f>
        <v>00576</v>
      </c>
      <c r="Q122" s="27" t="s">
        <v>453</v>
      </c>
      <c r="R122" s="32">
        <v>1</v>
      </c>
      <c r="S122" s="32">
        <v>8</v>
      </c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ht="27.75" customHeight="1" x14ac:dyDescent="0.2">
      <c r="A123" s="12">
        <v>118</v>
      </c>
      <c r="B123" s="36" t="s">
        <v>581</v>
      </c>
      <c r="C123" s="37" t="s">
        <v>582</v>
      </c>
      <c r="D123" s="45" t="s">
        <v>583</v>
      </c>
      <c r="E123" s="54">
        <v>3</v>
      </c>
      <c r="F123" s="27" t="str">
        <f t="shared" si="7"/>
        <v>PSF1004_D2_HK1_2021_K19</v>
      </c>
      <c r="G123" s="14">
        <v>1</v>
      </c>
      <c r="H123" s="54">
        <v>40</v>
      </c>
      <c r="I123" s="54">
        <v>75</v>
      </c>
      <c r="J123" s="59"/>
      <c r="K123" s="32" t="s">
        <v>145</v>
      </c>
      <c r="L123" s="32">
        <v>3</v>
      </c>
      <c r="M123" s="32">
        <v>6</v>
      </c>
      <c r="N123" s="32">
        <v>8</v>
      </c>
      <c r="O123" s="32"/>
      <c r="P123" s="31" t="str">
        <f>VLOOKUP(Q123,[1]Sheet1!B$2:C$395,2,0)</f>
        <v>00007777</v>
      </c>
      <c r="Q123" s="27" t="s">
        <v>141</v>
      </c>
      <c r="R123" s="32">
        <v>1</v>
      </c>
      <c r="S123" s="32">
        <v>8</v>
      </c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ht="27.75" customHeight="1" x14ac:dyDescent="0.2">
      <c r="A124" s="12">
        <v>119</v>
      </c>
      <c r="B124" s="36" t="s">
        <v>447</v>
      </c>
      <c r="C124" s="37" t="s">
        <v>448</v>
      </c>
      <c r="D124" s="45" t="s">
        <v>583</v>
      </c>
      <c r="E124" s="54">
        <v>2</v>
      </c>
      <c r="F124" s="27" t="str">
        <f t="shared" si="7"/>
        <v>SLF1023_D2_HK1_2021_K19</v>
      </c>
      <c r="G124" s="14">
        <v>1</v>
      </c>
      <c r="H124" s="54">
        <v>40</v>
      </c>
      <c r="I124" s="54">
        <v>75</v>
      </c>
      <c r="J124" s="59"/>
      <c r="K124" s="32" t="s">
        <v>145</v>
      </c>
      <c r="L124" s="32">
        <v>3</v>
      </c>
      <c r="M124" s="32">
        <v>9</v>
      </c>
      <c r="N124" s="32">
        <v>10</v>
      </c>
      <c r="O124" s="32"/>
      <c r="P124" s="31" t="str">
        <f>VLOOKUP(Q124,[1]Sheet1!B$2:C$395,2,0)</f>
        <v>00554</v>
      </c>
      <c r="Q124" s="27" t="s">
        <v>454</v>
      </c>
      <c r="R124" s="32">
        <v>1</v>
      </c>
      <c r="S124" s="32">
        <v>8</v>
      </c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ht="27.75" customHeight="1" x14ac:dyDescent="0.2">
      <c r="A125" s="12">
        <v>120</v>
      </c>
      <c r="B125" s="36" t="s">
        <v>581</v>
      </c>
      <c r="C125" s="37" t="s">
        <v>582</v>
      </c>
      <c r="D125" s="45" t="s">
        <v>583</v>
      </c>
      <c r="E125" s="54">
        <v>3</v>
      </c>
      <c r="F125" s="27" t="str">
        <f t="shared" si="7"/>
        <v>PSF1004_D2_HK1_2021_K19</v>
      </c>
      <c r="G125" s="14">
        <v>1</v>
      </c>
      <c r="H125" s="54">
        <v>40</v>
      </c>
      <c r="I125" s="54">
        <v>75</v>
      </c>
      <c r="J125" s="59"/>
      <c r="K125" s="32" t="s">
        <v>145</v>
      </c>
      <c r="L125" s="32">
        <v>5</v>
      </c>
      <c r="M125" s="32">
        <v>6</v>
      </c>
      <c r="N125" s="32">
        <v>8</v>
      </c>
      <c r="O125" s="32"/>
      <c r="P125" s="31" t="str">
        <f>VLOOKUP(Q125,[1]Sheet1!B$2:C$395,2,0)</f>
        <v>00007777</v>
      </c>
      <c r="Q125" s="27" t="s">
        <v>141</v>
      </c>
      <c r="R125" s="32">
        <v>1</v>
      </c>
      <c r="S125" s="32">
        <v>8</v>
      </c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ht="27.75" customHeight="1" x14ac:dyDescent="0.2">
      <c r="A126" s="12">
        <v>121</v>
      </c>
      <c r="B126" s="36" t="s">
        <v>447</v>
      </c>
      <c r="C126" s="37" t="s">
        <v>448</v>
      </c>
      <c r="D126" s="45" t="s">
        <v>583</v>
      </c>
      <c r="E126" s="54">
        <v>2</v>
      </c>
      <c r="F126" s="27" t="str">
        <f t="shared" si="7"/>
        <v>SLF1023_D2_HK1_2021_K19</v>
      </c>
      <c r="G126" s="14">
        <v>1</v>
      </c>
      <c r="H126" s="54">
        <v>40</v>
      </c>
      <c r="I126" s="54">
        <v>75</v>
      </c>
      <c r="J126" s="60"/>
      <c r="K126" s="32" t="s">
        <v>145</v>
      </c>
      <c r="L126" s="32">
        <v>5</v>
      </c>
      <c r="M126" s="32">
        <v>9</v>
      </c>
      <c r="N126" s="32">
        <v>10</v>
      </c>
      <c r="O126" s="32"/>
      <c r="P126" s="31" t="str">
        <f>VLOOKUP(Q126,[1]Sheet1!B$2:C$395,2,0)</f>
        <v>00554</v>
      </c>
      <c r="Q126" s="27" t="s">
        <v>454</v>
      </c>
      <c r="R126" s="32">
        <v>1</v>
      </c>
      <c r="S126" s="32">
        <v>8</v>
      </c>
      <c r="U126" s="16"/>
      <c r="V126" s="16"/>
      <c r="W126" s="16"/>
      <c r="X126" s="16"/>
      <c r="Y126" s="16"/>
      <c r="Z126" s="16"/>
      <c r="AA126" s="16"/>
      <c r="AB126" s="16"/>
      <c r="AC126" s="16"/>
    </row>
  </sheetData>
  <autoFilter ref="A5:S126"/>
  <mergeCells count="14">
    <mergeCell ref="A1:S1"/>
    <mergeCell ref="A2:E2"/>
    <mergeCell ref="F2:S2"/>
    <mergeCell ref="J66:J69"/>
    <mergeCell ref="J92:J94"/>
    <mergeCell ref="J76:J79"/>
    <mergeCell ref="J80:J91"/>
    <mergeCell ref="J70:J75"/>
    <mergeCell ref="J6:J61"/>
    <mergeCell ref="J117:J118"/>
    <mergeCell ref="J119:J126"/>
    <mergeCell ref="J62:J65"/>
    <mergeCell ref="J95:J104"/>
    <mergeCell ref="J105:J116"/>
  </mergeCells>
  <dataValidations count="9">
    <dataValidation showInputMessage="1" showErrorMessage="1" sqref="A4:E4 G4:Q4"/>
    <dataValidation type="whole" allowBlank="1" showInputMessage="1" showErrorMessage="1" errorTitle="Kiểm tra dữ liệu nhập vào" error="Bạn nhập từ 1 đến 500" promptTitle="Kiểm tra dữ liệu nhập vào" prompt="Bạn nhập từ 1 đến 500" sqref="J70 J76 J80 I118:I126 J105 J6 J62 J66 I117:J117 I6:I116 J119">
      <formula1>1</formula1>
      <formula2>500</formula2>
    </dataValidation>
    <dataValidation type="decimal" allowBlank="1" showInputMessage="1" showErrorMessage="1" errorTitle="Kiểm tra dữ liệu nhập vào" error="Nhập số tín chỉ là số từ 0 đến 20" promptTitle="Kiểm tra dữ liệu nhập vào" prompt="Nhập số tín chỉ là số từ 0 đến 20" sqref="E6:E126">
      <formula1>0</formula1>
      <formula2>20</formula2>
    </dataValidation>
    <dataValidation type="decimal" allowBlank="1" showInputMessage="1" showErrorMessage="1" errorTitle="Kiểm tra nhập dữ liệu" error="Bạn nhập thứ từ: 2 đến 7" promptTitle="Kiểm tra nhập dữ liệu" prompt="Bạn nhập thứ từ: 2 đến 7" sqref="L6:L126">
      <formula1>2</formula1>
      <formula2>7</formula2>
    </dataValidation>
    <dataValidation type="list" allowBlank="1" showInputMessage="1" showErrorMessage="1" errorTitle="Kiểm tra dữ liệu nhập vào" error="Bạn nhập: Sáng, Chiều, Tối" promptTitle="Kiểm tra dữ liệu nhập vào" prompt="Bạn nhập: Sáng, Chiều, Tối" sqref="K6:K126">
      <formula1>"Sáng, Chiều, Tối"</formula1>
    </dataValidation>
    <dataValidation type="decimal" allowBlank="1" showInputMessage="1" showErrorMessage="1" errorTitle="Kiểm tra dữ liệu nhập vào" error="Bạn nhập từ: 1 đến 20" promptTitle="Kiểm tra dữ liệu nhập vào" prompt="Bạn nhập từ: 1 đến 20" sqref="M6:M126">
      <formula1>1</formula1>
      <formula2>20</formula2>
    </dataValidation>
    <dataValidation type="decimal" allowBlank="1" showInputMessage="1" showErrorMessage="1" errorTitle="Kiểm tra dữ liệu nhập vào" error="Bạn nhập từ 1 đến 500" promptTitle="Kiểm tra dữ liệu nhập vào" prompt="Bạn nhập từ 1 đến 500" sqref="H6:H126">
      <formula1>1</formula1>
      <formula2>500</formula2>
    </dataValidation>
    <dataValidation type="whole" errorStyle="warning" allowBlank="1" showInputMessage="1" showErrorMessage="1" errorTitle="Kiểm tra dữ liệu nhập vào" error="Bạn nhập từ: 1 đến 20" promptTitle="Kiểm tra dữ liệu nhập vào" prompt="Bạn nhập từ: 1 đến 20" sqref="N6:N126">
      <formula1>1</formula1>
      <formula2>50</formula2>
    </dataValidation>
    <dataValidation allowBlank="1" showInputMessage="1" showErrorMessage="1" promptTitle="Kiểm tra dữ liệu nhập vào" prompt="Mã phòng học phải nhập đúng theo mã trong phần mềm UniSoft" sqref="O6:O126"/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zoomScale="85" zoomScaleNormal="85" workbookViewId="0">
      <pane ySplit="5" topLeftCell="A33" activePane="bottomLeft" state="frozen"/>
      <selection pane="bottomLeft" activeCell="F11" sqref="F11"/>
    </sheetView>
  </sheetViews>
  <sheetFormatPr defaultColWidth="9.140625" defaultRowHeight="12.75" x14ac:dyDescent="0.2"/>
  <cols>
    <col min="1" max="1" width="4.140625" style="28" customWidth="1"/>
    <col min="2" max="2" width="26.85546875" style="16" customWidth="1"/>
    <col min="3" max="3" width="10.42578125" style="28" customWidth="1"/>
    <col min="4" max="4" width="11.42578125" style="28" customWidth="1"/>
    <col min="5" max="5" width="6.5703125" style="28" customWidth="1"/>
    <col min="6" max="6" width="37.28515625" style="28" customWidth="1"/>
    <col min="7" max="7" width="5.85546875" style="28" customWidth="1"/>
    <col min="8" max="9" width="7.28515625" style="28" customWidth="1"/>
    <col min="10" max="10" width="6.7109375" style="28" customWidth="1"/>
    <col min="11" max="11" width="5.28515625" style="28" customWidth="1"/>
    <col min="12" max="13" width="5.140625" style="28" customWidth="1"/>
    <col min="14" max="14" width="8.42578125" style="28" customWidth="1"/>
    <col min="15" max="15" width="10.140625" style="28" customWidth="1"/>
    <col min="16" max="16" width="23.140625" style="28" customWidth="1"/>
    <col min="17" max="18" width="6.42578125" style="16" customWidth="1"/>
    <col min="19" max="19" width="4.42578125" style="16" customWidth="1"/>
    <col min="20" max="20" width="9.140625" style="18" customWidth="1"/>
    <col min="21" max="23" width="9.85546875" style="18" bestFit="1" customWidth="1"/>
    <col min="24" max="24" width="10.28515625" style="18" bestFit="1" customWidth="1"/>
    <col min="25" max="28" width="10.85546875" style="18" bestFit="1" customWidth="1"/>
    <col min="29" max="16384" width="9.140625" style="16"/>
  </cols>
  <sheetData>
    <row r="1" spans="1:28" ht="18.75" customHeight="1" x14ac:dyDescent="0.2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8" ht="27" customHeight="1" x14ac:dyDescent="0.25">
      <c r="A2" s="56" t="s">
        <v>67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28" ht="24.75" customHeight="1" x14ac:dyDescent="0.2">
      <c r="A3" s="15" t="s">
        <v>3</v>
      </c>
      <c r="B3" s="15" t="s">
        <v>1</v>
      </c>
      <c r="C3" s="15" t="s">
        <v>0</v>
      </c>
      <c r="D3" s="15"/>
      <c r="E3" s="15" t="s">
        <v>2</v>
      </c>
      <c r="F3" s="15" t="s">
        <v>53</v>
      </c>
      <c r="G3" s="15" t="s">
        <v>55</v>
      </c>
      <c r="H3" s="15" t="s">
        <v>15</v>
      </c>
      <c r="I3" s="15" t="s">
        <v>17</v>
      </c>
      <c r="J3" s="15" t="s">
        <v>19</v>
      </c>
      <c r="K3" s="15" t="s">
        <v>21</v>
      </c>
      <c r="L3" s="15" t="s">
        <v>23</v>
      </c>
      <c r="M3" s="15" t="s">
        <v>25</v>
      </c>
      <c r="N3" s="15" t="s">
        <v>27</v>
      </c>
      <c r="O3" s="15" t="s">
        <v>29</v>
      </c>
      <c r="P3" s="15"/>
      <c r="Q3" s="15" t="s">
        <v>56</v>
      </c>
      <c r="R3" s="15" t="s">
        <v>58</v>
      </c>
      <c r="T3" s="40" t="s">
        <v>66</v>
      </c>
    </row>
    <row r="4" spans="1:28" x14ac:dyDescent="0.2">
      <c r="A4" s="29" t="s">
        <v>13</v>
      </c>
      <c r="B4" s="19"/>
      <c r="C4" s="20"/>
      <c r="D4" s="19"/>
      <c r="E4" s="20"/>
      <c r="F4" s="20"/>
      <c r="G4" s="19"/>
      <c r="H4" s="19"/>
      <c r="I4" s="19"/>
      <c r="J4" s="19"/>
      <c r="K4" s="19"/>
      <c r="L4" s="19"/>
      <c r="M4" s="19"/>
      <c r="N4" s="19"/>
      <c r="O4" s="20"/>
      <c r="P4" s="19"/>
      <c r="Q4" s="21"/>
      <c r="R4" s="21"/>
    </row>
    <row r="5" spans="1:28" ht="42" customHeight="1" x14ac:dyDescent="0.2">
      <c r="A5" s="22" t="s">
        <v>4</v>
      </c>
      <c r="B5" s="22" t="s">
        <v>61</v>
      </c>
      <c r="C5" s="23" t="s">
        <v>60</v>
      </c>
      <c r="D5" s="24" t="s">
        <v>63</v>
      </c>
      <c r="E5" s="22" t="s">
        <v>35</v>
      </c>
      <c r="F5" s="22" t="s">
        <v>54</v>
      </c>
      <c r="G5" s="22" t="s">
        <v>14</v>
      </c>
      <c r="H5" s="22" t="s">
        <v>16</v>
      </c>
      <c r="I5" s="23" t="s">
        <v>18</v>
      </c>
      <c r="J5" s="22" t="s">
        <v>20</v>
      </c>
      <c r="K5" s="22" t="s">
        <v>22</v>
      </c>
      <c r="L5" s="22" t="s">
        <v>24</v>
      </c>
      <c r="M5" s="22" t="s">
        <v>26</v>
      </c>
      <c r="N5" s="23" t="s">
        <v>28</v>
      </c>
      <c r="O5" s="23" t="s">
        <v>30</v>
      </c>
      <c r="P5" s="24" t="s">
        <v>62</v>
      </c>
      <c r="Q5" s="22" t="s">
        <v>57</v>
      </c>
      <c r="R5" s="22" t="s">
        <v>59</v>
      </c>
      <c r="T5" s="25" t="s">
        <v>64</v>
      </c>
      <c r="U5" s="26" t="s">
        <v>73</v>
      </c>
      <c r="V5" s="26" t="s">
        <v>74</v>
      </c>
      <c r="W5" s="26" t="s">
        <v>75</v>
      </c>
      <c r="X5" s="26" t="s">
        <v>76</v>
      </c>
      <c r="Y5" s="26" t="s">
        <v>77</v>
      </c>
      <c r="Z5" s="26" t="s">
        <v>78</v>
      </c>
      <c r="AA5" s="26" t="s">
        <v>79</v>
      </c>
      <c r="AB5" s="26" t="s">
        <v>80</v>
      </c>
    </row>
    <row r="6" spans="1:28" ht="26.25" customHeight="1" x14ac:dyDescent="0.2">
      <c r="A6" s="12">
        <v>1</v>
      </c>
      <c r="B6" s="35"/>
      <c r="C6" s="31"/>
      <c r="D6" s="27"/>
      <c r="E6" s="14"/>
      <c r="F6" s="27" t="str">
        <f>C6&amp;"_D1_HK1_2021_K20"</f>
        <v>_D1_HK1_2021_K20</v>
      </c>
      <c r="G6" s="14"/>
      <c r="H6" s="13"/>
      <c r="I6" s="13"/>
      <c r="J6" s="32"/>
      <c r="K6" s="32"/>
      <c r="L6" s="32"/>
      <c r="M6" s="32"/>
      <c r="N6" s="32"/>
      <c r="O6" s="31" t="e">
        <f>VLOOKUP(P6,[1]Sheet1!B$2:C$395,2,0)</f>
        <v>#N/A</v>
      </c>
      <c r="P6" s="27"/>
      <c r="Q6" s="32">
        <v>1</v>
      </c>
      <c r="R6" s="32">
        <v>8</v>
      </c>
      <c r="T6" s="25" t="s">
        <v>65</v>
      </c>
      <c r="U6" s="25">
        <v>1</v>
      </c>
      <c r="V6" s="25">
        <v>2</v>
      </c>
      <c r="W6" s="25">
        <v>3</v>
      </c>
      <c r="X6" s="25">
        <v>4</v>
      </c>
      <c r="Y6" s="25">
        <v>5</v>
      </c>
      <c r="Z6" s="25">
        <v>6</v>
      </c>
      <c r="AA6" s="25">
        <v>7</v>
      </c>
      <c r="AB6" s="25">
        <v>8</v>
      </c>
    </row>
    <row r="7" spans="1:28" ht="26.25" customHeight="1" x14ac:dyDescent="0.2">
      <c r="A7" s="12">
        <v>2</v>
      </c>
      <c r="B7" s="35"/>
      <c r="C7" s="31"/>
      <c r="D7" s="27"/>
      <c r="E7" s="14"/>
      <c r="F7" s="27" t="str">
        <f t="shared" ref="F7:F70" si="0">C7&amp;"_D1_HK1_2021_K20"</f>
        <v>_D1_HK1_2021_K20</v>
      </c>
      <c r="G7" s="14"/>
      <c r="H7" s="13"/>
      <c r="I7" s="13"/>
      <c r="J7" s="32"/>
      <c r="K7" s="32"/>
      <c r="L7" s="32"/>
      <c r="M7" s="32"/>
      <c r="N7" s="32"/>
      <c r="O7" s="31" t="e">
        <f>VLOOKUP(P7,[1]Sheet1!B$2:C$395,2,0)</f>
        <v>#N/A</v>
      </c>
      <c r="P7" s="27"/>
      <c r="Q7" s="32">
        <v>1</v>
      </c>
      <c r="R7" s="32">
        <v>8</v>
      </c>
      <c r="T7" s="34"/>
      <c r="U7" s="34"/>
      <c r="V7" s="34"/>
      <c r="W7" s="34"/>
      <c r="X7" s="34"/>
      <c r="Y7" s="34"/>
      <c r="Z7" s="34"/>
      <c r="AA7" s="34"/>
      <c r="AB7" s="34"/>
    </row>
    <row r="8" spans="1:28" ht="26.25" customHeight="1" x14ac:dyDescent="0.2">
      <c r="A8" s="12">
        <v>3</v>
      </c>
      <c r="B8" s="35"/>
      <c r="C8" s="31"/>
      <c r="D8" s="27"/>
      <c r="E8" s="14"/>
      <c r="F8" s="27" t="str">
        <f t="shared" si="0"/>
        <v>_D1_HK1_2021_K20</v>
      </c>
      <c r="G8" s="14"/>
      <c r="H8" s="13"/>
      <c r="I8" s="13"/>
      <c r="J8" s="32"/>
      <c r="K8" s="32"/>
      <c r="L8" s="32"/>
      <c r="M8" s="32"/>
      <c r="N8" s="32"/>
      <c r="O8" s="31" t="e">
        <f>VLOOKUP(P8,[1]Sheet1!B$2:C$395,2,0)</f>
        <v>#N/A</v>
      </c>
      <c r="P8" s="27"/>
      <c r="Q8" s="32">
        <v>1</v>
      </c>
      <c r="R8" s="32">
        <v>8</v>
      </c>
    </row>
    <row r="9" spans="1:28" ht="26.25" customHeight="1" x14ac:dyDescent="0.2">
      <c r="A9" s="12">
        <v>4</v>
      </c>
      <c r="B9" s="35"/>
      <c r="C9" s="31"/>
      <c r="D9" s="27"/>
      <c r="E9" s="14"/>
      <c r="F9" s="27" t="str">
        <f t="shared" si="0"/>
        <v>_D1_HK1_2021_K20</v>
      </c>
      <c r="G9" s="14"/>
      <c r="H9" s="13"/>
      <c r="I9" s="13"/>
      <c r="J9" s="32"/>
      <c r="K9" s="32"/>
      <c r="L9" s="32"/>
      <c r="M9" s="32"/>
      <c r="N9" s="32"/>
      <c r="O9" s="31" t="e">
        <f>VLOOKUP(P9,[1]Sheet1!B$2:C$395,2,0)</f>
        <v>#N/A</v>
      </c>
      <c r="P9" s="27"/>
      <c r="Q9" s="32">
        <v>1</v>
      </c>
      <c r="R9" s="32">
        <v>8</v>
      </c>
    </row>
    <row r="10" spans="1:28" ht="26.25" customHeight="1" x14ac:dyDescent="0.2">
      <c r="A10" s="12">
        <v>5</v>
      </c>
      <c r="B10" s="35"/>
      <c r="C10" s="31"/>
      <c r="D10" s="27"/>
      <c r="E10" s="14"/>
      <c r="F10" s="27" t="str">
        <f t="shared" si="0"/>
        <v>_D1_HK1_2021_K20</v>
      </c>
      <c r="G10" s="14"/>
      <c r="H10" s="13"/>
      <c r="I10" s="13"/>
      <c r="J10" s="32"/>
      <c r="K10" s="32"/>
      <c r="L10" s="32"/>
      <c r="M10" s="32"/>
      <c r="N10" s="32"/>
      <c r="O10" s="31" t="e">
        <f>VLOOKUP(P10,[1]Sheet1!B$2:C$395,2,0)</f>
        <v>#N/A</v>
      </c>
      <c r="P10" s="27"/>
      <c r="Q10" s="32">
        <v>1</v>
      </c>
      <c r="R10" s="32">
        <v>8</v>
      </c>
      <c r="T10" s="33"/>
    </row>
    <row r="11" spans="1:28" ht="26.25" customHeight="1" x14ac:dyDescent="0.2">
      <c r="A11" s="12">
        <v>6</v>
      </c>
      <c r="B11" s="35"/>
      <c r="C11" s="31"/>
      <c r="D11" s="27"/>
      <c r="E11" s="14"/>
      <c r="F11" s="27" t="str">
        <f t="shared" si="0"/>
        <v>_D1_HK1_2021_K20</v>
      </c>
      <c r="G11" s="14"/>
      <c r="H11" s="13"/>
      <c r="I11" s="13"/>
      <c r="J11" s="32"/>
      <c r="K11" s="32"/>
      <c r="L11" s="32"/>
      <c r="M11" s="32"/>
      <c r="N11" s="32"/>
      <c r="O11" s="31" t="e">
        <f>VLOOKUP(P11,[1]Sheet1!B$2:C$395,2,0)</f>
        <v>#N/A</v>
      </c>
      <c r="P11" s="27"/>
      <c r="Q11" s="32">
        <v>1</v>
      </c>
      <c r="R11" s="32">
        <v>8</v>
      </c>
      <c r="T11" s="33"/>
    </row>
    <row r="12" spans="1:28" ht="26.25" customHeight="1" x14ac:dyDescent="0.2">
      <c r="A12" s="12">
        <v>7</v>
      </c>
      <c r="B12" s="36"/>
      <c r="C12" s="37"/>
      <c r="D12" s="27"/>
      <c r="E12" s="14"/>
      <c r="F12" s="27" t="str">
        <f t="shared" si="0"/>
        <v>_D1_HK1_2021_K20</v>
      </c>
      <c r="G12" s="14"/>
      <c r="H12" s="13"/>
      <c r="I12" s="13"/>
      <c r="J12" s="32"/>
      <c r="K12" s="32"/>
      <c r="L12" s="32"/>
      <c r="M12" s="32"/>
      <c r="N12" s="32"/>
      <c r="O12" s="31" t="e">
        <f>VLOOKUP(P12,[1]Sheet1!B$2:C$395,2,0)</f>
        <v>#N/A</v>
      </c>
      <c r="P12" s="27"/>
      <c r="Q12" s="32">
        <v>1</v>
      </c>
      <c r="R12" s="32">
        <v>8</v>
      </c>
    </row>
    <row r="13" spans="1:28" ht="26.25" customHeight="1" x14ac:dyDescent="0.2">
      <c r="A13" s="12">
        <v>8</v>
      </c>
      <c r="B13" s="36"/>
      <c r="C13" s="37"/>
      <c r="D13" s="27"/>
      <c r="E13" s="14"/>
      <c r="F13" s="27" t="str">
        <f t="shared" si="0"/>
        <v>_D1_HK1_2021_K20</v>
      </c>
      <c r="G13" s="14"/>
      <c r="H13" s="13"/>
      <c r="I13" s="13"/>
      <c r="J13" s="32"/>
      <c r="K13" s="32"/>
      <c r="L13" s="32"/>
      <c r="M13" s="32"/>
      <c r="N13" s="32"/>
      <c r="O13" s="31" t="e">
        <f>VLOOKUP(P13,[1]Sheet1!B$2:C$395,2,0)</f>
        <v>#N/A</v>
      </c>
      <c r="P13" s="27"/>
      <c r="Q13" s="32">
        <v>1</v>
      </c>
      <c r="R13" s="32">
        <v>8</v>
      </c>
    </row>
    <row r="14" spans="1:28" ht="26.25" customHeight="1" x14ac:dyDescent="0.2">
      <c r="A14" s="12">
        <v>9</v>
      </c>
      <c r="B14" s="36"/>
      <c r="C14" s="37"/>
      <c r="D14" s="27"/>
      <c r="E14" s="13"/>
      <c r="F14" s="27" t="str">
        <f t="shared" si="0"/>
        <v>_D1_HK1_2021_K20</v>
      </c>
      <c r="G14" s="14"/>
      <c r="H14" s="13"/>
      <c r="I14" s="13"/>
      <c r="J14" s="32"/>
      <c r="K14" s="32"/>
      <c r="L14" s="32"/>
      <c r="M14" s="32"/>
      <c r="N14" s="32"/>
      <c r="O14" s="31" t="e">
        <f>VLOOKUP(P14,[1]Sheet1!B$2:C$395,2,0)</f>
        <v>#N/A</v>
      </c>
      <c r="P14" s="27"/>
      <c r="Q14" s="32">
        <v>1</v>
      </c>
      <c r="R14" s="32">
        <v>8</v>
      </c>
    </row>
    <row r="15" spans="1:28" ht="26.25" customHeight="1" x14ac:dyDescent="0.2">
      <c r="A15" s="12">
        <v>10</v>
      </c>
      <c r="B15" s="36"/>
      <c r="C15" s="37"/>
      <c r="D15" s="27"/>
      <c r="E15" s="13"/>
      <c r="F15" s="27" t="str">
        <f t="shared" si="0"/>
        <v>_D1_HK1_2021_K20</v>
      </c>
      <c r="G15" s="14"/>
      <c r="H15" s="13"/>
      <c r="I15" s="13"/>
      <c r="J15" s="32"/>
      <c r="K15" s="32"/>
      <c r="L15" s="32"/>
      <c r="M15" s="32"/>
      <c r="N15" s="32"/>
      <c r="O15" s="31" t="e">
        <f>VLOOKUP(P15,[1]Sheet1!B$2:C$395,2,0)</f>
        <v>#N/A</v>
      </c>
      <c r="P15" s="27"/>
      <c r="Q15" s="32">
        <v>1</v>
      </c>
      <c r="R15" s="32">
        <v>8</v>
      </c>
    </row>
    <row r="16" spans="1:28" ht="26.25" customHeight="1" x14ac:dyDescent="0.2">
      <c r="A16" s="12">
        <v>11</v>
      </c>
      <c r="B16" s="36"/>
      <c r="C16" s="37"/>
      <c r="D16" s="27"/>
      <c r="E16" s="13"/>
      <c r="F16" s="27" t="str">
        <f t="shared" si="0"/>
        <v>_D1_HK1_2021_K20</v>
      </c>
      <c r="G16" s="14"/>
      <c r="H16" s="13"/>
      <c r="I16" s="13"/>
      <c r="J16" s="32"/>
      <c r="K16" s="32"/>
      <c r="L16" s="32"/>
      <c r="M16" s="32"/>
      <c r="N16" s="32"/>
      <c r="O16" s="31" t="e">
        <f>VLOOKUP(P16,[1]Sheet1!B$2:C$395,2,0)</f>
        <v>#N/A</v>
      </c>
      <c r="P16" s="27"/>
      <c r="Q16" s="32">
        <v>1</v>
      </c>
      <c r="R16" s="32">
        <v>8</v>
      </c>
    </row>
    <row r="17" spans="1:28" ht="26.25" customHeight="1" x14ac:dyDescent="0.2">
      <c r="A17" s="12">
        <v>12</v>
      </c>
      <c r="B17" s="36"/>
      <c r="C17" s="37"/>
      <c r="D17" s="27"/>
      <c r="E17" s="13"/>
      <c r="F17" s="27" t="str">
        <f t="shared" si="0"/>
        <v>_D1_HK1_2021_K20</v>
      </c>
      <c r="G17" s="14"/>
      <c r="H17" s="13"/>
      <c r="I17" s="13"/>
      <c r="J17" s="32"/>
      <c r="K17" s="32"/>
      <c r="L17" s="32"/>
      <c r="M17" s="32"/>
      <c r="N17" s="32"/>
      <c r="O17" s="31" t="e">
        <f>VLOOKUP(P17,[1]Sheet1!B$2:C$395,2,0)</f>
        <v>#N/A</v>
      </c>
      <c r="P17" s="27"/>
      <c r="Q17" s="32">
        <v>1</v>
      </c>
      <c r="R17" s="32">
        <v>8</v>
      </c>
      <c r="V17" s="16"/>
      <c r="W17" s="16"/>
      <c r="X17" s="16"/>
      <c r="Y17" s="16"/>
      <c r="Z17" s="16"/>
      <c r="AA17" s="16"/>
      <c r="AB17" s="16"/>
    </row>
    <row r="18" spans="1:28" ht="26.25" customHeight="1" x14ac:dyDescent="0.2">
      <c r="A18" s="12">
        <v>13</v>
      </c>
      <c r="B18" s="36"/>
      <c r="C18" s="37"/>
      <c r="D18" s="27"/>
      <c r="E18" s="13"/>
      <c r="F18" s="27" t="str">
        <f t="shared" si="0"/>
        <v>_D1_HK1_2021_K20</v>
      </c>
      <c r="G18" s="14"/>
      <c r="H18" s="13"/>
      <c r="I18" s="13"/>
      <c r="J18" s="32"/>
      <c r="K18" s="32"/>
      <c r="L18" s="32"/>
      <c r="M18" s="32"/>
      <c r="N18" s="32"/>
      <c r="O18" s="31" t="e">
        <f>VLOOKUP(P18,[1]Sheet1!B$2:C$395,2,0)</f>
        <v>#N/A</v>
      </c>
      <c r="P18" s="27"/>
      <c r="Q18" s="32">
        <v>1</v>
      </c>
      <c r="R18" s="32">
        <v>8</v>
      </c>
      <c r="U18" s="38"/>
      <c r="V18" s="16"/>
      <c r="W18" s="16"/>
      <c r="X18" s="16"/>
      <c r="Y18" s="16"/>
      <c r="Z18" s="16"/>
      <c r="AA18" s="16"/>
      <c r="AB18" s="16"/>
    </row>
    <row r="19" spans="1:28" ht="26.25" customHeight="1" x14ac:dyDescent="0.2">
      <c r="A19" s="12">
        <v>14</v>
      </c>
      <c r="B19" s="36"/>
      <c r="C19" s="37"/>
      <c r="D19" s="27"/>
      <c r="E19" s="13"/>
      <c r="F19" s="27" t="str">
        <f t="shared" si="0"/>
        <v>_D1_HK1_2021_K20</v>
      </c>
      <c r="G19" s="14"/>
      <c r="H19" s="13"/>
      <c r="I19" s="13"/>
      <c r="J19" s="32"/>
      <c r="K19" s="32"/>
      <c r="L19" s="32"/>
      <c r="M19" s="32"/>
      <c r="N19" s="32"/>
      <c r="O19" s="31" t="e">
        <f>VLOOKUP(P19,[1]Sheet1!B$2:C$395,2,0)</f>
        <v>#N/A</v>
      </c>
      <c r="P19" s="27"/>
      <c r="Q19" s="32">
        <v>1</v>
      </c>
      <c r="R19" s="32">
        <v>8</v>
      </c>
      <c r="U19" s="38"/>
      <c r="V19" s="16"/>
      <c r="W19" s="16"/>
      <c r="X19" s="16"/>
      <c r="Y19" s="16"/>
      <c r="Z19" s="16"/>
      <c r="AA19" s="16"/>
      <c r="AB19" s="16"/>
    </row>
    <row r="20" spans="1:28" ht="26.25" customHeight="1" x14ac:dyDescent="0.2">
      <c r="A20" s="12">
        <v>15</v>
      </c>
      <c r="B20" s="36"/>
      <c r="C20" s="37"/>
      <c r="D20" s="27"/>
      <c r="E20" s="13"/>
      <c r="F20" s="27" t="str">
        <f t="shared" si="0"/>
        <v>_D1_HK1_2021_K20</v>
      </c>
      <c r="G20" s="14"/>
      <c r="H20" s="13"/>
      <c r="I20" s="13"/>
      <c r="J20" s="32"/>
      <c r="K20" s="32"/>
      <c r="L20" s="32"/>
      <c r="M20" s="32"/>
      <c r="N20" s="32"/>
      <c r="O20" s="31" t="e">
        <f>VLOOKUP(P20,[1]Sheet1!B$2:C$395,2,0)</f>
        <v>#N/A</v>
      </c>
      <c r="P20" s="27"/>
      <c r="Q20" s="32">
        <v>1</v>
      </c>
      <c r="R20" s="32">
        <v>8</v>
      </c>
      <c r="V20" s="16"/>
      <c r="W20" s="16"/>
      <c r="X20" s="16"/>
      <c r="Y20" s="16"/>
      <c r="Z20" s="16"/>
      <c r="AA20" s="16"/>
      <c r="AB20" s="16"/>
    </row>
    <row r="21" spans="1:28" ht="26.25" customHeight="1" x14ac:dyDescent="0.2">
      <c r="A21" s="12">
        <v>16</v>
      </c>
      <c r="B21" s="41"/>
      <c r="C21" s="37"/>
      <c r="D21" s="27"/>
      <c r="E21" s="13"/>
      <c r="F21" s="27" t="str">
        <f t="shared" si="0"/>
        <v>_D1_HK1_2021_K20</v>
      </c>
      <c r="G21" s="14"/>
      <c r="H21" s="13"/>
      <c r="I21" s="13"/>
      <c r="J21" s="32"/>
      <c r="K21" s="32"/>
      <c r="L21" s="32"/>
      <c r="M21" s="32"/>
      <c r="N21" s="32"/>
      <c r="O21" s="31" t="e">
        <f>VLOOKUP(P21,[1]Sheet1!B$2:C$395,2,0)</f>
        <v>#N/A</v>
      </c>
      <c r="P21" s="27"/>
      <c r="Q21" s="32">
        <v>1</v>
      </c>
      <c r="R21" s="32">
        <v>8</v>
      </c>
      <c r="V21" s="16"/>
      <c r="W21" s="16"/>
      <c r="X21" s="16"/>
      <c r="Y21" s="16"/>
      <c r="Z21" s="16"/>
      <c r="AA21" s="16"/>
      <c r="AB21" s="16"/>
    </row>
    <row r="22" spans="1:28" ht="26.25" customHeight="1" x14ac:dyDescent="0.2">
      <c r="A22" s="12">
        <v>17</v>
      </c>
      <c r="B22" s="41"/>
      <c r="C22" s="37"/>
      <c r="D22" s="27"/>
      <c r="E22" s="13"/>
      <c r="F22" s="27" t="str">
        <f t="shared" si="0"/>
        <v>_D1_HK1_2021_K20</v>
      </c>
      <c r="G22" s="14"/>
      <c r="H22" s="13"/>
      <c r="I22" s="13"/>
      <c r="J22" s="32"/>
      <c r="K22" s="32"/>
      <c r="L22" s="32"/>
      <c r="M22" s="32"/>
      <c r="N22" s="32"/>
      <c r="O22" s="31" t="e">
        <f>VLOOKUP(P22,[1]Sheet1!B$2:C$395,2,0)</f>
        <v>#N/A</v>
      </c>
      <c r="P22" s="27"/>
      <c r="Q22" s="32">
        <v>1</v>
      </c>
      <c r="R22" s="32">
        <v>8</v>
      </c>
      <c r="V22" s="16"/>
      <c r="W22" s="16"/>
      <c r="X22" s="16"/>
      <c r="Y22" s="16"/>
      <c r="Z22" s="16"/>
      <c r="AA22" s="16"/>
      <c r="AB22" s="16"/>
    </row>
    <row r="23" spans="1:28" ht="26.25" customHeight="1" x14ac:dyDescent="0.2">
      <c r="A23" s="12">
        <v>18</v>
      </c>
      <c r="B23" s="41"/>
      <c r="C23" s="37"/>
      <c r="D23" s="27"/>
      <c r="E23" s="13"/>
      <c r="F23" s="27" t="str">
        <f t="shared" si="0"/>
        <v>_D1_HK1_2021_K20</v>
      </c>
      <c r="G23" s="14"/>
      <c r="H23" s="13"/>
      <c r="I23" s="13"/>
      <c r="J23" s="32"/>
      <c r="K23" s="32"/>
      <c r="L23" s="32"/>
      <c r="M23" s="32"/>
      <c r="N23" s="32"/>
      <c r="O23" s="31" t="e">
        <f>VLOOKUP(P23,[1]Sheet1!B$2:C$395,2,0)</f>
        <v>#N/A</v>
      </c>
      <c r="P23" s="27"/>
      <c r="Q23" s="32">
        <v>1</v>
      </c>
      <c r="R23" s="32">
        <v>8</v>
      </c>
      <c r="V23" s="16"/>
      <c r="W23" s="16"/>
      <c r="X23" s="16"/>
      <c r="Y23" s="16"/>
      <c r="Z23" s="16"/>
      <c r="AA23" s="16"/>
      <c r="AB23" s="16"/>
    </row>
    <row r="24" spans="1:28" ht="26.25" customHeight="1" x14ac:dyDescent="0.2">
      <c r="A24" s="12">
        <v>19</v>
      </c>
      <c r="B24" s="41"/>
      <c r="C24" s="37"/>
      <c r="D24" s="27"/>
      <c r="E24" s="13"/>
      <c r="F24" s="27" t="str">
        <f t="shared" si="0"/>
        <v>_D1_HK1_2021_K20</v>
      </c>
      <c r="G24" s="14"/>
      <c r="H24" s="13"/>
      <c r="I24" s="13"/>
      <c r="J24" s="32"/>
      <c r="K24" s="32"/>
      <c r="L24" s="32"/>
      <c r="M24" s="32"/>
      <c r="N24" s="32"/>
      <c r="O24" s="31" t="e">
        <f>VLOOKUP(P24,[1]Sheet1!B$2:C$395,2,0)</f>
        <v>#N/A</v>
      </c>
      <c r="P24" s="27"/>
      <c r="Q24" s="32">
        <v>1</v>
      </c>
      <c r="R24" s="32">
        <v>8</v>
      </c>
      <c r="V24" s="16"/>
      <c r="W24" s="16"/>
      <c r="X24" s="16"/>
      <c r="Y24" s="16"/>
      <c r="Z24" s="16"/>
      <c r="AA24" s="16"/>
      <c r="AB24" s="16"/>
    </row>
    <row r="25" spans="1:28" ht="26.25" customHeight="1" x14ac:dyDescent="0.2">
      <c r="A25" s="12">
        <v>20</v>
      </c>
      <c r="B25" s="41"/>
      <c r="C25" s="37"/>
      <c r="D25" s="27"/>
      <c r="E25" s="13"/>
      <c r="F25" s="27" t="str">
        <f t="shared" si="0"/>
        <v>_D1_HK1_2021_K20</v>
      </c>
      <c r="G25" s="14"/>
      <c r="H25" s="13"/>
      <c r="I25" s="13"/>
      <c r="J25" s="32"/>
      <c r="K25" s="32"/>
      <c r="L25" s="32"/>
      <c r="M25" s="32"/>
      <c r="N25" s="32"/>
      <c r="O25" s="31" t="e">
        <f>VLOOKUP(P25,[1]Sheet1!B$2:C$395,2,0)</f>
        <v>#N/A</v>
      </c>
      <c r="P25" s="27"/>
      <c r="Q25" s="32">
        <v>3</v>
      </c>
      <c r="R25" s="32">
        <v>8</v>
      </c>
      <c r="V25" s="16"/>
      <c r="W25" s="16"/>
      <c r="X25" s="16"/>
      <c r="Y25" s="16"/>
      <c r="Z25" s="16"/>
      <c r="AA25" s="16"/>
      <c r="AB25" s="16"/>
    </row>
    <row r="26" spans="1:28" ht="26.25" customHeight="1" x14ac:dyDescent="0.2">
      <c r="A26" s="12">
        <v>21</v>
      </c>
      <c r="B26" s="41"/>
      <c r="C26" s="37"/>
      <c r="D26" s="27"/>
      <c r="E26" s="13"/>
      <c r="F26" s="27" t="str">
        <f t="shared" si="0"/>
        <v>_D1_HK1_2021_K20</v>
      </c>
      <c r="G26" s="14"/>
      <c r="H26" s="13"/>
      <c r="I26" s="13"/>
      <c r="J26" s="32"/>
      <c r="K26" s="32"/>
      <c r="L26" s="32"/>
      <c r="M26" s="32"/>
      <c r="N26" s="32"/>
      <c r="O26" s="31" t="e">
        <f>VLOOKUP(P26,[1]Sheet1!B$2:C$395,2,0)</f>
        <v>#N/A</v>
      </c>
      <c r="P26" s="27"/>
      <c r="Q26" s="32">
        <v>1</v>
      </c>
      <c r="R26" s="32">
        <v>8</v>
      </c>
      <c r="V26" s="16"/>
      <c r="W26" s="16"/>
      <c r="X26" s="16"/>
      <c r="Y26" s="16"/>
      <c r="Z26" s="16"/>
      <c r="AA26" s="16"/>
      <c r="AB26" s="16"/>
    </row>
    <row r="27" spans="1:28" ht="26.25" customHeight="1" x14ac:dyDescent="0.2">
      <c r="A27" s="12">
        <v>22</v>
      </c>
      <c r="B27" s="36"/>
      <c r="C27" s="37"/>
      <c r="D27" s="27"/>
      <c r="E27" s="13"/>
      <c r="F27" s="27" t="str">
        <f t="shared" si="0"/>
        <v>_D1_HK1_2021_K20</v>
      </c>
      <c r="G27" s="14"/>
      <c r="H27" s="13"/>
      <c r="I27" s="13"/>
      <c r="J27" s="32"/>
      <c r="K27" s="32"/>
      <c r="L27" s="32"/>
      <c r="M27" s="32"/>
      <c r="N27" s="32"/>
      <c r="O27" s="31" t="e">
        <f>VLOOKUP(P27,[1]Sheet1!B$2:C$395,2,0)</f>
        <v>#N/A</v>
      </c>
      <c r="P27" s="27"/>
      <c r="Q27" s="32">
        <v>1</v>
      </c>
      <c r="R27" s="32">
        <v>8</v>
      </c>
      <c r="V27" s="16"/>
      <c r="W27" s="16"/>
      <c r="X27" s="16"/>
      <c r="Y27" s="16"/>
      <c r="Z27" s="16"/>
      <c r="AA27" s="16"/>
      <c r="AB27" s="16"/>
    </row>
    <row r="28" spans="1:28" ht="26.25" customHeight="1" x14ac:dyDescent="0.2">
      <c r="A28" s="12">
        <v>23</v>
      </c>
      <c r="B28" s="36"/>
      <c r="C28" s="37"/>
      <c r="D28" s="27"/>
      <c r="E28" s="13"/>
      <c r="F28" s="27" t="str">
        <f t="shared" si="0"/>
        <v>_D1_HK1_2021_K20</v>
      </c>
      <c r="G28" s="14"/>
      <c r="H28" s="13"/>
      <c r="I28" s="13"/>
      <c r="J28" s="32"/>
      <c r="K28" s="32"/>
      <c r="L28" s="32"/>
      <c r="M28" s="32"/>
      <c r="N28" s="32"/>
      <c r="O28" s="31" t="e">
        <f>VLOOKUP(P28,[1]Sheet1!B$2:C$395,2,0)</f>
        <v>#N/A</v>
      </c>
      <c r="P28" s="27"/>
      <c r="Q28" s="32">
        <v>1</v>
      </c>
      <c r="R28" s="32">
        <v>8</v>
      </c>
      <c r="V28" s="16"/>
      <c r="W28" s="16"/>
      <c r="X28" s="16"/>
      <c r="Y28" s="16"/>
      <c r="Z28" s="16"/>
      <c r="AA28" s="16"/>
      <c r="AB28" s="16"/>
    </row>
    <row r="29" spans="1:28" ht="26.25" customHeight="1" x14ac:dyDescent="0.2">
      <c r="A29" s="12">
        <v>24</v>
      </c>
      <c r="B29" s="36"/>
      <c r="C29" s="37"/>
      <c r="D29" s="27"/>
      <c r="E29" s="13"/>
      <c r="F29" s="27" t="str">
        <f t="shared" si="0"/>
        <v>_D1_HK1_2021_K20</v>
      </c>
      <c r="G29" s="14"/>
      <c r="H29" s="13"/>
      <c r="I29" s="13"/>
      <c r="J29" s="32"/>
      <c r="K29" s="32"/>
      <c r="L29" s="32"/>
      <c r="M29" s="32"/>
      <c r="N29" s="32"/>
      <c r="O29" s="31" t="e">
        <f>VLOOKUP(P29,[1]Sheet1!B$2:C$395,2,0)</f>
        <v>#N/A</v>
      </c>
      <c r="P29" s="27"/>
      <c r="Q29" s="32">
        <v>1</v>
      </c>
      <c r="R29" s="32">
        <v>8</v>
      </c>
      <c r="V29" s="16"/>
      <c r="W29" s="16"/>
      <c r="X29" s="16"/>
      <c r="Y29" s="16"/>
      <c r="Z29" s="16"/>
      <c r="AA29" s="16"/>
      <c r="AB29" s="16"/>
    </row>
    <row r="30" spans="1:28" ht="26.25" customHeight="1" x14ac:dyDescent="0.2">
      <c r="A30" s="12">
        <v>25</v>
      </c>
      <c r="B30" s="36"/>
      <c r="C30" s="37"/>
      <c r="D30" s="27"/>
      <c r="E30" s="13"/>
      <c r="F30" s="27" t="str">
        <f t="shared" si="0"/>
        <v>_D1_HK1_2021_K20</v>
      </c>
      <c r="G30" s="14"/>
      <c r="H30" s="13"/>
      <c r="I30" s="13"/>
      <c r="J30" s="32"/>
      <c r="K30" s="32"/>
      <c r="L30" s="32"/>
      <c r="M30" s="32"/>
      <c r="N30" s="32"/>
      <c r="O30" s="31" t="e">
        <f>VLOOKUP(P30,[1]Sheet1!B$2:C$395,2,0)</f>
        <v>#N/A</v>
      </c>
      <c r="P30" s="27"/>
      <c r="Q30" s="32">
        <v>1</v>
      </c>
      <c r="R30" s="32">
        <v>8</v>
      </c>
      <c r="V30" s="16"/>
      <c r="W30" s="16"/>
      <c r="X30" s="16"/>
      <c r="Y30" s="16"/>
      <c r="Z30" s="16"/>
      <c r="AA30" s="16"/>
      <c r="AB30" s="16"/>
    </row>
    <row r="31" spans="1:28" ht="26.25" customHeight="1" x14ac:dyDescent="0.2">
      <c r="A31" s="12">
        <v>26</v>
      </c>
      <c r="B31" s="36"/>
      <c r="C31" s="37"/>
      <c r="D31" s="27"/>
      <c r="E31" s="13"/>
      <c r="F31" s="27" t="str">
        <f t="shared" si="0"/>
        <v>_D1_HK1_2021_K20</v>
      </c>
      <c r="G31" s="14"/>
      <c r="H31" s="13"/>
      <c r="I31" s="13"/>
      <c r="J31" s="32"/>
      <c r="K31" s="32"/>
      <c r="L31" s="32"/>
      <c r="M31" s="32"/>
      <c r="N31" s="32"/>
      <c r="O31" s="31" t="e">
        <f>VLOOKUP(P31,[1]Sheet1!B$2:C$395,2,0)</f>
        <v>#N/A</v>
      </c>
      <c r="P31" s="27"/>
      <c r="Q31" s="32">
        <v>1</v>
      </c>
      <c r="R31" s="32">
        <v>8</v>
      </c>
      <c r="V31" s="16"/>
      <c r="W31" s="16"/>
      <c r="X31" s="16"/>
      <c r="Y31" s="16"/>
      <c r="Z31" s="16"/>
      <c r="AA31" s="16"/>
      <c r="AB31" s="16"/>
    </row>
    <row r="32" spans="1:28" ht="26.25" customHeight="1" x14ac:dyDescent="0.2">
      <c r="A32" s="12">
        <v>27</v>
      </c>
      <c r="B32" s="36"/>
      <c r="C32" s="37"/>
      <c r="D32" s="27"/>
      <c r="E32" s="13"/>
      <c r="F32" s="27" t="str">
        <f t="shared" si="0"/>
        <v>_D1_HK1_2021_K20</v>
      </c>
      <c r="G32" s="14"/>
      <c r="H32" s="13"/>
      <c r="I32" s="13"/>
      <c r="J32" s="32"/>
      <c r="K32" s="32"/>
      <c r="L32" s="32"/>
      <c r="M32" s="32"/>
      <c r="N32" s="32"/>
      <c r="O32" s="31" t="e">
        <f>VLOOKUP(P32,[1]Sheet1!B$2:C$395,2,0)</f>
        <v>#N/A</v>
      </c>
      <c r="P32" s="27"/>
      <c r="Q32" s="32">
        <v>1</v>
      </c>
      <c r="R32" s="32">
        <v>8</v>
      </c>
      <c r="V32" s="16"/>
      <c r="W32" s="16"/>
      <c r="X32" s="16"/>
      <c r="Y32" s="16"/>
      <c r="Z32" s="16"/>
      <c r="AA32" s="16"/>
      <c r="AB32" s="16"/>
    </row>
    <row r="33" spans="1:28" ht="26.25" customHeight="1" x14ac:dyDescent="0.2">
      <c r="A33" s="12">
        <v>28</v>
      </c>
      <c r="B33" s="36"/>
      <c r="C33" s="37"/>
      <c r="D33" s="27"/>
      <c r="E33" s="13"/>
      <c r="F33" s="27" t="str">
        <f t="shared" si="0"/>
        <v>_D1_HK1_2021_K20</v>
      </c>
      <c r="G33" s="14"/>
      <c r="H33" s="13"/>
      <c r="I33" s="13"/>
      <c r="J33" s="32"/>
      <c r="K33" s="32"/>
      <c r="L33" s="32"/>
      <c r="M33" s="32"/>
      <c r="N33" s="32"/>
      <c r="O33" s="31" t="e">
        <f>VLOOKUP(P33,[1]Sheet1!B$2:C$395,2,0)</f>
        <v>#N/A</v>
      </c>
      <c r="P33" s="27"/>
      <c r="Q33" s="32">
        <v>1</v>
      </c>
      <c r="R33" s="32">
        <v>8</v>
      </c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26.25" customHeight="1" x14ac:dyDescent="0.2">
      <c r="A34" s="12">
        <v>29</v>
      </c>
      <c r="B34" s="36"/>
      <c r="C34" s="37"/>
      <c r="D34" s="27"/>
      <c r="E34" s="13"/>
      <c r="F34" s="27" t="str">
        <f t="shared" si="0"/>
        <v>_D1_HK1_2021_K20</v>
      </c>
      <c r="G34" s="14"/>
      <c r="H34" s="13"/>
      <c r="I34" s="13"/>
      <c r="J34" s="32"/>
      <c r="K34" s="32"/>
      <c r="L34" s="32"/>
      <c r="M34" s="32"/>
      <c r="N34" s="32"/>
      <c r="O34" s="31" t="e">
        <f>VLOOKUP(P34,[1]Sheet1!B$2:C$395,2,0)</f>
        <v>#N/A</v>
      </c>
      <c r="P34" s="27"/>
      <c r="Q34" s="32">
        <v>1</v>
      </c>
      <c r="R34" s="32">
        <v>8</v>
      </c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26.25" customHeight="1" x14ac:dyDescent="0.2">
      <c r="A35" s="12">
        <v>30</v>
      </c>
      <c r="B35" s="36"/>
      <c r="C35" s="37"/>
      <c r="D35" s="27"/>
      <c r="E35" s="13"/>
      <c r="F35" s="27" t="str">
        <f t="shared" si="0"/>
        <v>_D1_HK1_2021_K20</v>
      </c>
      <c r="G35" s="14"/>
      <c r="H35" s="13"/>
      <c r="I35" s="13"/>
      <c r="J35" s="32"/>
      <c r="K35" s="32"/>
      <c r="L35" s="32"/>
      <c r="M35" s="32"/>
      <c r="N35" s="32"/>
      <c r="O35" s="31" t="e">
        <f>VLOOKUP(P35,[1]Sheet1!B$2:C$395,2,0)</f>
        <v>#N/A</v>
      </c>
      <c r="P35" s="27"/>
      <c r="Q35" s="32">
        <v>1</v>
      </c>
      <c r="R35" s="32">
        <v>8</v>
      </c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26.25" customHeight="1" x14ac:dyDescent="0.2">
      <c r="A36" s="12">
        <v>31</v>
      </c>
      <c r="B36" s="36"/>
      <c r="C36" s="37"/>
      <c r="D36" s="27"/>
      <c r="E36" s="13"/>
      <c r="F36" s="27" t="str">
        <f t="shared" si="0"/>
        <v>_D1_HK1_2021_K20</v>
      </c>
      <c r="G36" s="14"/>
      <c r="H36" s="13"/>
      <c r="I36" s="13"/>
      <c r="J36" s="32"/>
      <c r="K36" s="32"/>
      <c r="L36" s="32"/>
      <c r="M36" s="32"/>
      <c r="N36" s="32"/>
      <c r="O36" s="31" t="e">
        <f>VLOOKUP(P36,[1]Sheet1!B$2:C$395,2,0)</f>
        <v>#N/A</v>
      </c>
      <c r="P36" s="27"/>
      <c r="Q36" s="32">
        <v>1</v>
      </c>
      <c r="R36" s="32">
        <v>8</v>
      </c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26.25" customHeight="1" x14ac:dyDescent="0.2">
      <c r="A37" s="12">
        <v>32</v>
      </c>
      <c r="B37" s="36"/>
      <c r="C37" s="37"/>
      <c r="D37" s="27"/>
      <c r="E37" s="13"/>
      <c r="F37" s="27" t="str">
        <f t="shared" si="0"/>
        <v>_D1_HK1_2021_K20</v>
      </c>
      <c r="G37" s="14"/>
      <c r="H37" s="13"/>
      <c r="I37" s="13"/>
      <c r="J37" s="32"/>
      <c r="K37" s="32"/>
      <c r="L37" s="32"/>
      <c r="M37" s="32"/>
      <c r="N37" s="32"/>
      <c r="O37" s="31" t="e">
        <f>VLOOKUP(P37,[1]Sheet1!B$2:C$395,2,0)</f>
        <v>#N/A</v>
      </c>
      <c r="P37" s="27"/>
      <c r="Q37" s="32">
        <v>1</v>
      </c>
      <c r="R37" s="32">
        <v>8</v>
      </c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26.25" customHeight="1" x14ac:dyDescent="0.2">
      <c r="A38" s="12">
        <v>33</v>
      </c>
      <c r="B38" s="36"/>
      <c r="C38" s="37"/>
      <c r="D38" s="27"/>
      <c r="E38" s="13"/>
      <c r="F38" s="27" t="str">
        <f t="shared" si="0"/>
        <v>_D1_HK1_2021_K20</v>
      </c>
      <c r="G38" s="14"/>
      <c r="H38" s="13"/>
      <c r="I38" s="13"/>
      <c r="J38" s="32"/>
      <c r="K38" s="32"/>
      <c r="L38" s="32"/>
      <c r="M38" s="32"/>
      <c r="N38" s="32"/>
      <c r="O38" s="31" t="e">
        <f>VLOOKUP(P38,[1]Sheet1!B$2:C$395,2,0)</f>
        <v>#N/A</v>
      </c>
      <c r="P38" s="27"/>
      <c r="Q38" s="32">
        <v>1</v>
      </c>
      <c r="R38" s="32">
        <v>8</v>
      </c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26.25" customHeight="1" x14ac:dyDescent="0.2">
      <c r="A39" s="12">
        <v>34</v>
      </c>
      <c r="B39" s="36"/>
      <c r="C39" s="37"/>
      <c r="D39" s="27"/>
      <c r="E39" s="13"/>
      <c r="F39" s="27" t="str">
        <f t="shared" si="0"/>
        <v>_D1_HK1_2021_K20</v>
      </c>
      <c r="G39" s="14"/>
      <c r="H39" s="13"/>
      <c r="I39" s="13"/>
      <c r="J39" s="32"/>
      <c r="K39" s="32"/>
      <c r="L39" s="32"/>
      <c r="M39" s="32"/>
      <c r="N39" s="32"/>
      <c r="O39" s="31" t="e">
        <f>VLOOKUP(P39,[1]Sheet1!B$2:C$395,2,0)</f>
        <v>#N/A</v>
      </c>
      <c r="P39" s="27"/>
      <c r="Q39" s="32">
        <v>1</v>
      </c>
      <c r="R39" s="32">
        <v>8</v>
      </c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26.25" customHeight="1" x14ac:dyDescent="0.2">
      <c r="A40" s="12">
        <v>35</v>
      </c>
      <c r="B40" s="36"/>
      <c r="C40" s="37"/>
      <c r="D40" s="27"/>
      <c r="E40" s="13"/>
      <c r="F40" s="27" t="str">
        <f t="shared" si="0"/>
        <v>_D1_HK1_2021_K20</v>
      </c>
      <c r="G40" s="14"/>
      <c r="H40" s="13"/>
      <c r="I40" s="13"/>
      <c r="J40" s="32"/>
      <c r="K40" s="32"/>
      <c r="L40" s="32"/>
      <c r="M40" s="32"/>
      <c r="N40" s="32"/>
      <c r="O40" s="31" t="e">
        <f>VLOOKUP(P40,[1]Sheet1!B$2:C$395,2,0)</f>
        <v>#N/A</v>
      </c>
      <c r="P40" s="27"/>
      <c r="Q40" s="32">
        <v>1</v>
      </c>
      <c r="R40" s="32">
        <v>8</v>
      </c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26.25" customHeight="1" x14ac:dyDescent="0.2">
      <c r="A41" s="12">
        <v>36</v>
      </c>
      <c r="B41" s="36"/>
      <c r="C41" s="37"/>
      <c r="D41" s="27"/>
      <c r="E41" s="13"/>
      <c r="F41" s="27" t="str">
        <f t="shared" si="0"/>
        <v>_D1_HK1_2021_K20</v>
      </c>
      <c r="G41" s="14"/>
      <c r="H41" s="13"/>
      <c r="I41" s="13"/>
      <c r="J41" s="32"/>
      <c r="K41" s="32"/>
      <c r="L41" s="32"/>
      <c r="M41" s="32"/>
      <c r="N41" s="32"/>
      <c r="O41" s="31" t="e">
        <f>VLOOKUP(P41,[1]Sheet1!B$2:C$395,2,0)</f>
        <v>#N/A</v>
      </c>
      <c r="P41" s="27"/>
      <c r="Q41" s="32">
        <v>1</v>
      </c>
      <c r="R41" s="32">
        <v>8</v>
      </c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26.25" customHeight="1" x14ac:dyDescent="0.2">
      <c r="A42" s="12">
        <v>37</v>
      </c>
      <c r="B42" s="36"/>
      <c r="C42" s="37"/>
      <c r="D42" s="27"/>
      <c r="E42" s="13"/>
      <c r="F42" s="27" t="str">
        <f t="shared" si="0"/>
        <v>_D1_HK1_2021_K20</v>
      </c>
      <c r="G42" s="14"/>
      <c r="H42" s="13"/>
      <c r="I42" s="13"/>
      <c r="J42" s="32"/>
      <c r="K42" s="32"/>
      <c r="L42" s="32"/>
      <c r="M42" s="32"/>
      <c r="N42" s="32"/>
      <c r="O42" s="31" t="e">
        <f>VLOOKUP(P42,[1]Sheet1!B$2:C$395,2,0)</f>
        <v>#N/A</v>
      </c>
      <c r="P42" s="27"/>
      <c r="Q42" s="32">
        <v>1</v>
      </c>
      <c r="R42" s="32">
        <v>8</v>
      </c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26.25" customHeight="1" x14ac:dyDescent="0.2">
      <c r="A43" s="12">
        <v>38</v>
      </c>
      <c r="B43" s="30"/>
      <c r="C43" s="31"/>
      <c r="D43" s="27"/>
      <c r="E43" s="13"/>
      <c r="F43" s="27" t="str">
        <f t="shared" si="0"/>
        <v>_D1_HK1_2021_K20</v>
      </c>
      <c r="G43" s="14"/>
      <c r="H43" s="13"/>
      <c r="I43" s="13"/>
      <c r="J43" s="32"/>
      <c r="K43" s="32"/>
      <c r="L43" s="32"/>
      <c r="M43" s="32"/>
      <c r="N43" s="32"/>
      <c r="O43" s="31" t="e">
        <f>VLOOKUP(P43,[1]Sheet1!B$2:C$395,2,0)</f>
        <v>#N/A</v>
      </c>
      <c r="P43" s="27"/>
      <c r="Q43" s="32">
        <v>1</v>
      </c>
      <c r="R43" s="32">
        <v>8</v>
      </c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26.25" customHeight="1" x14ac:dyDescent="0.2">
      <c r="A44" s="12">
        <v>39</v>
      </c>
      <c r="B44" s="30"/>
      <c r="C44" s="31"/>
      <c r="D44" s="27"/>
      <c r="E44" s="13"/>
      <c r="F44" s="27" t="str">
        <f t="shared" si="0"/>
        <v>_D1_HK1_2021_K20</v>
      </c>
      <c r="G44" s="14"/>
      <c r="H44" s="13"/>
      <c r="I44" s="13"/>
      <c r="J44" s="32"/>
      <c r="K44" s="32"/>
      <c r="L44" s="32"/>
      <c r="M44" s="32"/>
      <c r="N44" s="32"/>
      <c r="O44" s="31" t="e">
        <f>VLOOKUP(P44,[1]Sheet1!B$2:C$395,2,0)</f>
        <v>#N/A</v>
      </c>
      <c r="P44" s="27"/>
      <c r="Q44" s="32">
        <v>1</v>
      </c>
      <c r="R44" s="32">
        <v>8</v>
      </c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26.25" customHeight="1" x14ac:dyDescent="0.2">
      <c r="A45" s="12">
        <v>40</v>
      </c>
      <c r="B45" s="30"/>
      <c r="C45" s="31"/>
      <c r="D45" s="27"/>
      <c r="E45" s="13"/>
      <c r="F45" s="27" t="str">
        <f t="shared" si="0"/>
        <v>_D1_HK1_2021_K20</v>
      </c>
      <c r="G45" s="14"/>
      <c r="H45" s="13"/>
      <c r="I45" s="13"/>
      <c r="J45" s="32"/>
      <c r="K45" s="32"/>
      <c r="L45" s="32"/>
      <c r="M45" s="32"/>
      <c r="N45" s="32"/>
      <c r="O45" s="31" t="e">
        <f>VLOOKUP(P45,[1]Sheet1!B$2:C$395,2,0)</f>
        <v>#N/A</v>
      </c>
      <c r="P45" s="27"/>
      <c r="Q45" s="32">
        <v>1</v>
      </c>
      <c r="R45" s="32">
        <v>8</v>
      </c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26.25" customHeight="1" x14ac:dyDescent="0.2">
      <c r="A46" s="12">
        <v>41</v>
      </c>
      <c r="B46" s="30"/>
      <c r="C46" s="31"/>
      <c r="D46" s="27"/>
      <c r="E46" s="13"/>
      <c r="F46" s="27" t="str">
        <f t="shared" si="0"/>
        <v>_D1_HK1_2021_K20</v>
      </c>
      <c r="G46" s="14"/>
      <c r="H46" s="13"/>
      <c r="I46" s="13"/>
      <c r="J46" s="32"/>
      <c r="K46" s="32"/>
      <c r="L46" s="32"/>
      <c r="M46" s="32"/>
      <c r="N46" s="32"/>
      <c r="O46" s="31" t="e">
        <f>VLOOKUP(P46,[1]Sheet1!B$2:C$395,2,0)</f>
        <v>#N/A</v>
      </c>
      <c r="P46" s="27"/>
      <c r="Q46" s="32">
        <v>1</v>
      </c>
      <c r="R46" s="32">
        <v>8</v>
      </c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26.25" customHeight="1" x14ac:dyDescent="0.2">
      <c r="A47" s="12">
        <v>42</v>
      </c>
      <c r="B47" s="30"/>
      <c r="C47" s="31"/>
      <c r="D47" s="27"/>
      <c r="E47" s="13"/>
      <c r="F47" s="27" t="str">
        <f t="shared" si="0"/>
        <v>_D1_HK1_2021_K20</v>
      </c>
      <c r="G47" s="14"/>
      <c r="H47" s="13"/>
      <c r="I47" s="13"/>
      <c r="J47" s="32"/>
      <c r="K47" s="32"/>
      <c r="L47" s="32"/>
      <c r="M47" s="32"/>
      <c r="N47" s="32"/>
      <c r="O47" s="31" t="e">
        <f>VLOOKUP(P47,[1]Sheet1!B$2:C$395,2,0)</f>
        <v>#N/A</v>
      </c>
      <c r="P47" s="27"/>
      <c r="Q47" s="32">
        <v>1</v>
      </c>
      <c r="R47" s="32">
        <v>8</v>
      </c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26.25" customHeight="1" x14ac:dyDescent="0.2">
      <c r="A48" s="12">
        <v>43</v>
      </c>
      <c r="B48" s="30"/>
      <c r="C48" s="31"/>
      <c r="D48" s="27"/>
      <c r="E48" s="13"/>
      <c r="F48" s="27" t="str">
        <f t="shared" si="0"/>
        <v>_D1_HK1_2021_K20</v>
      </c>
      <c r="G48" s="14"/>
      <c r="H48" s="13"/>
      <c r="I48" s="13"/>
      <c r="J48" s="32"/>
      <c r="K48" s="32"/>
      <c r="L48" s="32"/>
      <c r="M48" s="32"/>
      <c r="N48" s="32"/>
      <c r="O48" s="31" t="e">
        <f>VLOOKUP(P48,[1]Sheet1!B$2:C$395,2,0)</f>
        <v>#N/A</v>
      </c>
      <c r="P48" s="27"/>
      <c r="Q48" s="32">
        <v>1</v>
      </c>
      <c r="R48" s="32">
        <v>8</v>
      </c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26.25" customHeight="1" x14ac:dyDescent="0.2">
      <c r="A49" s="12">
        <v>44</v>
      </c>
      <c r="B49" s="30"/>
      <c r="C49" s="31"/>
      <c r="D49" s="27"/>
      <c r="E49" s="13"/>
      <c r="F49" s="27" t="str">
        <f t="shared" si="0"/>
        <v>_D1_HK1_2021_K20</v>
      </c>
      <c r="G49" s="14"/>
      <c r="H49" s="13"/>
      <c r="I49" s="13"/>
      <c r="J49" s="32"/>
      <c r="K49" s="32"/>
      <c r="L49" s="32"/>
      <c r="M49" s="32"/>
      <c r="N49" s="32"/>
      <c r="O49" s="31" t="e">
        <f>VLOOKUP(P49,[1]Sheet1!B$2:C$395,2,0)</f>
        <v>#N/A</v>
      </c>
      <c r="P49" s="27"/>
      <c r="Q49" s="32">
        <v>1</v>
      </c>
      <c r="R49" s="32">
        <v>8</v>
      </c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26.25" customHeight="1" x14ac:dyDescent="0.2">
      <c r="A50" s="12">
        <v>45</v>
      </c>
      <c r="B50" s="30"/>
      <c r="C50" s="31"/>
      <c r="D50" s="27"/>
      <c r="E50" s="13"/>
      <c r="F50" s="27" t="str">
        <f t="shared" si="0"/>
        <v>_D1_HK1_2021_K20</v>
      </c>
      <c r="G50" s="14"/>
      <c r="H50" s="13"/>
      <c r="I50" s="13"/>
      <c r="J50" s="32"/>
      <c r="K50" s="32"/>
      <c r="L50" s="32"/>
      <c r="M50" s="32"/>
      <c r="N50" s="32"/>
      <c r="O50" s="31" t="e">
        <f>VLOOKUP(P50,[1]Sheet1!B$2:C$395,2,0)</f>
        <v>#N/A</v>
      </c>
      <c r="P50" s="27"/>
      <c r="Q50" s="32">
        <v>1</v>
      </c>
      <c r="R50" s="32">
        <v>8</v>
      </c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26.25" customHeight="1" x14ac:dyDescent="0.2">
      <c r="A51" s="12">
        <v>46</v>
      </c>
      <c r="B51" s="30"/>
      <c r="C51" s="31"/>
      <c r="D51" s="27"/>
      <c r="E51" s="13"/>
      <c r="F51" s="27" t="str">
        <f t="shared" si="0"/>
        <v>_D1_HK1_2021_K20</v>
      </c>
      <c r="G51" s="14"/>
      <c r="H51" s="13"/>
      <c r="I51" s="13"/>
      <c r="J51" s="32"/>
      <c r="K51" s="32"/>
      <c r="L51" s="32"/>
      <c r="M51" s="32"/>
      <c r="N51" s="32"/>
      <c r="O51" s="31" t="e">
        <f>VLOOKUP(P51,[1]Sheet1!B$2:C$395,2,0)</f>
        <v>#N/A</v>
      </c>
      <c r="P51" s="27"/>
      <c r="Q51" s="32">
        <v>1</v>
      </c>
      <c r="R51" s="32">
        <v>8</v>
      </c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26.25" customHeight="1" x14ac:dyDescent="0.2">
      <c r="A52" s="12">
        <v>47</v>
      </c>
      <c r="B52" s="30"/>
      <c r="C52" s="31"/>
      <c r="D52" s="27"/>
      <c r="E52" s="13"/>
      <c r="F52" s="27" t="str">
        <f t="shared" si="0"/>
        <v>_D1_HK1_2021_K20</v>
      </c>
      <c r="G52" s="14"/>
      <c r="H52" s="13"/>
      <c r="I52" s="13"/>
      <c r="J52" s="32"/>
      <c r="K52" s="32"/>
      <c r="L52" s="32"/>
      <c r="M52" s="32"/>
      <c r="N52" s="32"/>
      <c r="O52" s="31" t="e">
        <f>VLOOKUP(P52,[1]Sheet1!B$2:C$395,2,0)</f>
        <v>#N/A</v>
      </c>
      <c r="P52" s="27"/>
      <c r="Q52" s="32">
        <v>1</v>
      </c>
      <c r="R52" s="32">
        <v>8</v>
      </c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26.25" customHeight="1" x14ac:dyDescent="0.2">
      <c r="A53" s="12">
        <v>48</v>
      </c>
      <c r="B53" s="30"/>
      <c r="C53" s="31"/>
      <c r="D53" s="27"/>
      <c r="E53" s="13"/>
      <c r="F53" s="27" t="str">
        <f t="shared" si="0"/>
        <v>_D1_HK1_2021_K20</v>
      </c>
      <c r="G53" s="14"/>
      <c r="H53" s="13"/>
      <c r="I53" s="13"/>
      <c r="J53" s="32"/>
      <c r="K53" s="32"/>
      <c r="L53" s="32"/>
      <c r="M53" s="32"/>
      <c r="N53" s="32"/>
      <c r="O53" s="31" t="e">
        <f>VLOOKUP(P53,[1]Sheet1!B$2:C$395,2,0)</f>
        <v>#N/A</v>
      </c>
      <c r="P53" s="27"/>
      <c r="Q53" s="32">
        <v>1</v>
      </c>
      <c r="R53" s="32">
        <v>8</v>
      </c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26.25" customHeight="1" x14ac:dyDescent="0.2">
      <c r="A54" s="12">
        <v>49</v>
      </c>
      <c r="B54" s="30"/>
      <c r="C54" s="31"/>
      <c r="D54" s="27"/>
      <c r="E54" s="13"/>
      <c r="F54" s="27" t="str">
        <f t="shared" si="0"/>
        <v>_D1_HK1_2021_K20</v>
      </c>
      <c r="G54" s="14"/>
      <c r="H54" s="13"/>
      <c r="I54" s="13"/>
      <c r="J54" s="32"/>
      <c r="K54" s="32"/>
      <c r="L54" s="32"/>
      <c r="M54" s="32"/>
      <c r="N54" s="32"/>
      <c r="O54" s="31" t="e">
        <f>VLOOKUP(P54,[1]Sheet1!B$2:C$395,2,0)</f>
        <v>#N/A</v>
      </c>
      <c r="P54" s="27"/>
      <c r="Q54" s="32">
        <v>1</v>
      </c>
      <c r="R54" s="32">
        <v>8</v>
      </c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26.25" customHeight="1" x14ac:dyDescent="0.2">
      <c r="A55" s="12">
        <v>50</v>
      </c>
      <c r="B55" s="30"/>
      <c r="C55" s="31"/>
      <c r="D55" s="27"/>
      <c r="E55" s="13"/>
      <c r="F55" s="27" t="str">
        <f t="shared" si="0"/>
        <v>_D1_HK1_2021_K20</v>
      </c>
      <c r="G55" s="14"/>
      <c r="H55" s="13"/>
      <c r="I55" s="13"/>
      <c r="J55" s="32"/>
      <c r="K55" s="32"/>
      <c r="L55" s="32"/>
      <c r="M55" s="32"/>
      <c r="N55" s="32"/>
      <c r="O55" s="31" t="e">
        <f>VLOOKUP(P55,[1]Sheet1!B$2:C$395,2,0)</f>
        <v>#N/A</v>
      </c>
      <c r="P55" s="27"/>
      <c r="Q55" s="32">
        <v>1</v>
      </c>
      <c r="R55" s="32">
        <v>8</v>
      </c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26.25" customHeight="1" x14ac:dyDescent="0.2">
      <c r="A56" s="12">
        <v>51</v>
      </c>
      <c r="B56" s="36"/>
      <c r="C56" s="37"/>
      <c r="D56" s="27"/>
      <c r="E56" s="13"/>
      <c r="F56" s="27" t="str">
        <f t="shared" si="0"/>
        <v>_D1_HK1_2021_K20</v>
      </c>
      <c r="G56" s="14"/>
      <c r="H56" s="13"/>
      <c r="I56" s="13"/>
      <c r="J56" s="32"/>
      <c r="K56" s="32"/>
      <c r="L56" s="32"/>
      <c r="M56" s="32"/>
      <c r="N56" s="32"/>
      <c r="O56" s="31" t="e">
        <f>VLOOKUP(P56,[1]Sheet1!B$2:C$395,2,0)</f>
        <v>#N/A</v>
      </c>
      <c r="P56" s="27"/>
      <c r="Q56" s="32">
        <v>1</v>
      </c>
      <c r="R56" s="32">
        <v>8</v>
      </c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26.25" customHeight="1" x14ac:dyDescent="0.2">
      <c r="A57" s="12">
        <v>52</v>
      </c>
      <c r="B57" s="36"/>
      <c r="C57" s="37"/>
      <c r="D57" s="27"/>
      <c r="E57" s="13"/>
      <c r="F57" s="27" t="str">
        <f t="shared" si="0"/>
        <v>_D1_HK1_2021_K20</v>
      </c>
      <c r="G57" s="14"/>
      <c r="H57" s="13"/>
      <c r="I57" s="13"/>
      <c r="J57" s="32"/>
      <c r="K57" s="32"/>
      <c r="L57" s="32"/>
      <c r="M57" s="32"/>
      <c r="N57" s="32"/>
      <c r="O57" s="31" t="e">
        <f>VLOOKUP(P57,[1]Sheet1!B$2:C$395,2,0)</f>
        <v>#N/A</v>
      </c>
      <c r="P57" s="27"/>
      <c r="Q57" s="32">
        <v>1</v>
      </c>
      <c r="R57" s="32">
        <v>8</v>
      </c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26.25" customHeight="1" x14ac:dyDescent="0.2">
      <c r="A58" s="12">
        <v>53</v>
      </c>
      <c r="B58" s="36"/>
      <c r="C58" s="37"/>
      <c r="D58" s="27"/>
      <c r="E58" s="13"/>
      <c r="F58" s="27" t="str">
        <f t="shared" si="0"/>
        <v>_D1_HK1_2021_K20</v>
      </c>
      <c r="G58" s="14"/>
      <c r="H58" s="13"/>
      <c r="I58" s="13"/>
      <c r="J58" s="32"/>
      <c r="K58" s="32"/>
      <c r="L58" s="32"/>
      <c r="M58" s="32"/>
      <c r="N58" s="32"/>
      <c r="O58" s="31" t="e">
        <f>VLOOKUP(P58,[1]Sheet1!B$2:C$395,2,0)</f>
        <v>#N/A</v>
      </c>
      <c r="P58" s="27"/>
      <c r="Q58" s="32">
        <v>1</v>
      </c>
      <c r="R58" s="32">
        <v>8</v>
      </c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26.25" customHeight="1" x14ac:dyDescent="0.2">
      <c r="A59" s="12">
        <v>54</v>
      </c>
      <c r="B59" s="36"/>
      <c r="C59" s="37"/>
      <c r="D59" s="27"/>
      <c r="E59" s="13"/>
      <c r="F59" s="27" t="str">
        <f t="shared" si="0"/>
        <v>_D1_HK1_2021_K20</v>
      </c>
      <c r="G59" s="14"/>
      <c r="H59" s="13"/>
      <c r="I59" s="13"/>
      <c r="J59" s="32"/>
      <c r="K59" s="32"/>
      <c r="L59" s="32"/>
      <c r="M59" s="32"/>
      <c r="N59" s="32"/>
      <c r="O59" s="31" t="e">
        <f>VLOOKUP(P59,[1]Sheet1!B$2:C$395,2,0)</f>
        <v>#N/A</v>
      </c>
      <c r="P59" s="27"/>
      <c r="Q59" s="32">
        <v>1</v>
      </c>
      <c r="R59" s="32">
        <v>8</v>
      </c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26.25" customHeight="1" x14ac:dyDescent="0.2">
      <c r="A60" s="12">
        <v>55</v>
      </c>
      <c r="B60" s="36"/>
      <c r="C60" s="37"/>
      <c r="D60" s="27"/>
      <c r="E60" s="13"/>
      <c r="F60" s="27" t="str">
        <f t="shared" si="0"/>
        <v>_D1_HK1_2021_K20</v>
      </c>
      <c r="G60" s="14"/>
      <c r="H60" s="13"/>
      <c r="I60" s="13"/>
      <c r="J60" s="32"/>
      <c r="K60" s="32"/>
      <c r="L60" s="32"/>
      <c r="M60" s="32"/>
      <c r="N60" s="32"/>
      <c r="O60" s="31" t="e">
        <f>VLOOKUP(P60,[1]Sheet1!B$2:C$395,2,0)</f>
        <v>#N/A</v>
      </c>
      <c r="P60" s="27"/>
      <c r="Q60" s="32">
        <v>1</v>
      </c>
      <c r="R60" s="32">
        <v>8</v>
      </c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26.25" customHeight="1" x14ac:dyDescent="0.2">
      <c r="A61" s="12">
        <v>56</v>
      </c>
      <c r="B61" s="36"/>
      <c r="C61" s="37"/>
      <c r="D61" s="27"/>
      <c r="E61" s="13"/>
      <c r="F61" s="27" t="str">
        <f t="shared" si="0"/>
        <v>_D1_HK1_2021_K20</v>
      </c>
      <c r="G61" s="14"/>
      <c r="H61" s="13"/>
      <c r="I61" s="13"/>
      <c r="J61" s="32"/>
      <c r="K61" s="32"/>
      <c r="L61" s="32"/>
      <c r="M61" s="32"/>
      <c r="N61" s="32"/>
      <c r="O61" s="31" t="e">
        <f>VLOOKUP(P61,[1]Sheet1!B$2:C$395,2,0)</f>
        <v>#N/A</v>
      </c>
      <c r="P61" s="27"/>
      <c r="Q61" s="32">
        <v>1</v>
      </c>
      <c r="R61" s="32">
        <v>8</v>
      </c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26.25" customHeight="1" x14ac:dyDescent="0.2">
      <c r="A62" s="12">
        <v>57</v>
      </c>
      <c r="B62" s="36"/>
      <c r="C62" s="37"/>
      <c r="D62" s="27"/>
      <c r="E62" s="13"/>
      <c r="F62" s="27" t="str">
        <f t="shared" si="0"/>
        <v>_D1_HK1_2021_K20</v>
      </c>
      <c r="G62" s="14"/>
      <c r="H62" s="13"/>
      <c r="I62" s="13"/>
      <c r="J62" s="32"/>
      <c r="K62" s="32"/>
      <c r="L62" s="32"/>
      <c r="M62" s="32"/>
      <c r="N62" s="32"/>
      <c r="O62" s="31" t="e">
        <f>VLOOKUP(P62,[1]Sheet1!B$2:C$395,2,0)</f>
        <v>#N/A</v>
      </c>
      <c r="P62" s="27"/>
      <c r="Q62" s="32">
        <v>1</v>
      </c>
      <c r="R62" s="32">
        <v>8</v>
      </c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26.25" customHeight="1" x14ac:dyDescent="0.2">
      <c r="A63" s="12">
        <v>58</v>
      </c>
      <c r="B63" s="36"/>
      <c r="C63" s="37"/>
      <c r="D63" s="27"/>
      <c r="E63" s="13"/>
      <c r="F63" s="27" t="str">
        <f t="shared" si="0"/>
        <v>_D1_HK1_2021_K20</v>
      </c>
      <c r="G63" s="14"/>
      <c r="H63" s="13"/>
      <c r="I63" s="13"/>
      <c r="J63" s="32"/>
      <c r="K63" s="32"/>
      <c r="L63" s="32"/>
      <c r="M63" s="32"/>
      <c r="N63" s="32"/>
      <c r="O63" s="31" t="e">
        <f>VLOOKUP(P63,[1]Sheet1!B$2:C$395,2,0)</f>
        <v>#N/A</v>
      </c>
      <c r="P63" s="27"/>
      <c r="Q63" s="32">
        <v>1</v>
      </c>
      <c r="R63" s="32">
        <v>8</v>
      </c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26.25" customHeight="1" x14ac:dyDescent="0.2">
      <c r="A64" s="12">
        <v>59</v>
      </c>
      <c r="B64" s="36"/>
      <c r="C64" s="37"/>
      <c r="D64" s="27"/>
      <c r="E64" s="13"/>
      <c r="F64" s="27" t="str">
        <f t="shared" si="0"/>
        <v>_D1_HK1_2021_K20</v>
      </c>
      <c r="G64" s="14"/>
      <c r="H64" s="13"/>
      <c r="I64" s="13"/>
      <c r="J64" s="32"/>
      <c r="K64" s="32"/>
      <c r="L64" s="32"/>
      <c r="M64" s="32"/>
      <c r="N64" s="32"/>
      <c r="O64" s="31" t="e">
        <f>VLOOKUP(P64,[1]Sheet1!B$2:C$395,2,0)</f>
        <v>#N/A</v>
      </c>
      <c r="P64" s="27"/>
      <c r="Q64" s="32">
        <v>1</v>
      </c>
      <c r="R64" s="32">
        <v>8</v>
      </c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26.25" customHeight="1" x14ac:dyDescent="0.2">
      <c r="A65" s="12">
        <v>60</v>
      </c>
      <c r="B65" s="36"/>
      <c r="C65" s="37"/>
      <c r="D65" s="27"/>
      <c r="E65" s="13"/>
      <c r="F65" s="27" t="str">
        <f t="shared" si="0"/>
        <v>_D1_HK1_2021_K20</v>
      </c>
      <c r="G65" s="14"/>
      <c r="H65" s="13"/>
      <c r="I65" s="13"/>
      <c r="J65" s="32"/>
      <c r="K65" s="32"/>
      <c r="L65" s="32"/>
      <c r="M65" s="32"/>
      <c r="N65" s="32"/>
      <c r="O65" s="31" t="e">
        <f>VLOOKUP(P65,[1]Sheet1!B$2:C$395,2,0)</f>
        <v>#N/A</v>
      </c>
      <c r="P65" s="27"/>
      <c r="Q65" s="32">
        <v>1</v>
      </c>
      <c r="R65" s="32">
        <v>8</v>
      </c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26.25" customHeight="1" x14ac:dyDescent="0.2">
      <c r="A66" s="12">
        <v>61</v>
      </c>
      <c r="B66" s="36"/>
      <c r="C66" s="37"/>
      <c r="D66" s="27"/>
      <c r="E66" s="13"/>
      <c r="F66" s="27" t="str">
        <f t="shared" si="0"/>
        <v>_D1_HK1_2021_K20</v>
      </c>
      <c r="G66" s="14"/>
      <c r="H66" s="13"/>
      <c r="I66" s="13"/>
      <c r="J66" s="32"/>
      <c r="K66" s="32"/>
      <c r="L66" s="32"/>
      <c r="M66" s="32"/>
      <c r="N66" s="32"/>
      <c r="O66" s="31" t="e">
        <f>VLOOKUP(P66,[1]Sheet1!B$2:C$395,2,0)</f>
        <v>#N/A</v>
      </c>
      <c r="P66" s="27"/>
      <c r="Q66" s="32">
        <v>1</v>
      </c>
      <c r="R66" s="32">
        <v>8</v>
      </c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26.25" customHeight="1" x14ac:dyDescent="0.2">
      <c r="A67" s="12">
        <v>62</v>
      </c>
      <c r="B67" s="36"/>
      <c r="C67" s="37"/>
      <c r="D67" s="27"/>
      <c r="E67" s="13"/>
      <c r="F67" s="27" t="str">
        <f t="shared" si="0"/>
        <v>_D1_HK1_2021_K20</v>
      </c>
      <c r="G67" s="14"/>
      <c r="H67" s="13"/>
      <c r="I67" s="13"/>
      <c r="J67" s="32"/>
      <c r="K67" s="32"/>
      <c r="L67" s="32"/>
      <c r="M67" s="32"/>
      <c r="N67" s="32"/>
      <c r="O67" s="31" t="e">
        <f>VLOOKUP(P67,[1]Sheet1!B$2:C$395,2,0)</f>
        <v>#N/A</v>
      </c>
      <c r="P67" s="27"/>
      <c r="Q67" s="32">
        <v>1</v>
      </c>
      <c r="R67" s="32">
        <v>8</v>
      </c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26.25" customHeight="1" x14ac:dyDescent="0.2">
      <c r="A68" s="12">
        <v>63</v>
      </c>
      <c r="B68" s="36"/>
      <c r="C68" s="37"/>
      <c r="D68" s="27"/>
      <c r="E68" s="13"/>
      <c r="F68" s="27" t="str">
        <f t="shared" si="0"/>
        <v>_D1_HK1_2021_K20</v>
      </c>
      <c r="G68" s="14"/>
      <c r="H68" s="13"/>
      <c r="I68" s="13"/>
      <c r="J68" s="32"/>
      <c r="K68" s="32"/>
      <c r="L68" s="32"/>
      <c r="M68" s="32"/>
      <c r="N68" s="32"/>
      <c r="O68" s="31" t="e">
        <f>VLOOKUP(P68,[1]Sheet1!B$2:C$395,2,0)</f>
        <v>#N/A</v>
      </c>
      <c r="P68" s="27"/>
      <c r="Q68" s="32">
        <v>3</v>
      </c>
      <c r="R68" s="32">
        <v>8</v>
      </c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26.25" customHeight="1" x14ac:dyDescent="0.2">
      <c r="A69" s="12">
        <v>64</v>
      </c>
      <c r="B69" s="36"/>
      <c r="C69" s="37"/>
      <c r="D69" s="27"/>
      <c r="E69" s="13"/>
      <c r="F69" s="27" t="str">
        <f t="shared" si="0"/>
        <v>_D1_HK1_2021_K20</v>
      </c>
      <c r="G69" s="14"/>
      <c r="H69" s="13"/>
      <c r="I69" s="13"/>
      <c r="J69" s="32"/>
      <c r="K69" s="32"/>
      <c r="L69" s="32"/>
      <c r="M69" s="32"/>
      <c r="N69" s="32"/>
      <c r="O69" s="31" t="e">
        <f>VLOOKUP(P69,[1]Sheet1!B$2:C$395,2,0)</f>
        <v>#N/A</v>
      </c>
      <c r="P69" s="27"/>
      <c r="Q69" s="32">
        <v>3</v>
      </c>
      <c r="R69" s="32">
        <v>8</v>
      </c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26.25" customHeight="1" x14ac:dyDescent="0.2">
      <c r="A70" s="12">
        <v>65</v>
      </c>
      <c r="B70" s="36"/>
      <c r="C70" s="37"/>
      <c r="D70" s="27"/>
      <c r="E70" s="13"/>
      <c r="F70" s="27" t="str">
        <f t="shared" si="0"/>
        <v>_D1_HK1_2021_K20</v>
      </c>
      <c r="G70" s="14"/>
      <c r="H70" s="13"/>
      <c r="I70" s="13"/>
      <c r="J70" s="32"/>
      <c r="K70" s="32"/>
      <c r="L70" s="32"/>
      <c r="M70" s="32"/>
      <c r="N70" s="32"/>
      <c r="O70" s="31" t="e">
        <f>VLOOKUP(P70,[1]Sheet1!B$2:C$395,2,0)</f>
        <v>#N/A</v>
      </c>
      <c r="P70" s="27"/>
      <c r="Q70" s="32">
        <v>1</v>
      </c>
      <c r="R70" s="32">
        <v>8</v>
      </c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26.25" customHeight="1" x14ac:dyDescent="0.2">
      <c r="A71" s="12">
        <v>66</v>
      </c>
      <c r="B71" s="36"/>
      <c r="C71" s="37"/>
      <c r="D71" s="27"/>
      <c r="E71" s="13"/>
      <c r="F71" s="27" t="str">
        <f t="shared" ref="F71:F85" si="1">C71&amp;"_D1_HK1_2021_K20"</f>
        <v>_D1_HK1_2021_K20</v>
      </c>
      <c r="G71" s="14"/>
      <c r="H71" s="13"/>
      <c r="I71" s="13"/>
      <c r="J71" s="32"/>
      <c r="K71" s="32"/>
      <c r="L71" s="32"/>
      <c r="M71" s="32"/>
      <c r="N71" s="32"/>
      <c r="O71" s="31" t="e">
        <f>VLOOKUP(P71,[1]Sheet1!B$2:C$395,2,0)</f>
        <v>#N/A</v>
      </c>
      <c r="P71" s="27"/>
      <c r="Q71" s="32">
        <v>1</v>
      </c>
      <c r="R71" s="32">
        <v>8</v>
      </c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26.25" customHeight="1" x14ac:dyDescent="0.2">
      <c r="A72" s="12">
        <v>67</v>
      </c>
      <c r="B72" s="36"/>
      <c r="C72" s="37"/>
      <c r="D72" s="27"/>
      <c r="E72" s="13"/>
      <c r="F72" s="27" t="str">
        <f t="shared" si="1"/>
        <v>_D1_HK1_2021_K20</v>
      </c>
      <c r="G72" s="14"/>
      <c r="H72" s="13"/>
      <c r="I72" s="13"/>
      <c r="J72" s="32"/>
      <c r="K72" s="32"/>
      <c r="L72" s="32"/>
      <c r="M72" s="32"/>
      <c r="N72" s="32"/>
      <c r="O72" s="31" t="e">
        <f>VLOOKUP(P72,[1]Sheet1!B$2:C$395,2,0)</f>
        <v>#N/A</v>
      </c>
      <c r="P72" s="27"/>
      <c r="Q72" s="32">
        <v>1</v>
      </c>
      <c r="R72" s="32">
        <v>8</v>
      </c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26.25" customHeight="1" x14ac:dyDescent="0.2">
      <c r="A73" s="12">
        <v>68</v>
      </c>
      <c r="B73" s="36"/>
      <c r="C73" s="37"/>
      <c r="D73" s="27"/>
      <c r="E73" s="13"/>
      <c r="F73" s="27" t="str">
        <f t="shared" si="1"/>
        <v>_D1_HK1_2021_K20</v>
      </c>
      <c r="G73" s="14"/>
      <c r="H73" s="13"/>
      <c r="I73" s="13"/>
      <c r="J73" s="32"/>
      <c r="K73" s="32"/>
      <c r="L73" s="32"/>
      <c r="M73" s="32"/>
      <c r="N73" s="32"/>
      <c r="O73" s="31" t="e">
        <f>VLOOKUP(P73,[1]Sheet1!B$2:C$395,2,0)</f>
        <v>#N/A</v>
      </c>
      <c r="P73" s="27"/>
      <c r="Q73" s="32">
        <v>1</v>
      </c>
      <c r="R73" s="32">
        <v>8</v>
      </c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26.25" customHeight="1" x14ac:dyDescent="0.2">
      <c r="A74" s="12">
        <v>69</v>
      </c>
      <c r="B74" s="36"/>
      <c r="C74" s="37"/>
      <c r="D74" s="27"/>
      <c r="E74" s="13"/>
      <c r="F74" s="27" t="str">
        <f t="shared" si="1"/>
        <v>_D1_HK1_2021_K20</v>
      </c>
      <c r="G74" s="14"/>
      <c r="H74" s="13"/>
      <c r="I74" s="13"/>
      <c r="J74" s="32"/>
      <c r="K74" s="32"/>
      <c r="L74" s="32"/>
      <c r="M74" s="32"/>
      <c r="N74" s="32"/>
      <c r="O74" s="31" t="e">
        <f>VLOOKUP(P74,[1]Sheet1!B$2:C$395,2,0)</f>
        <v>#N/A</v>
      </c>
      <c r="P74" s="27"/>
      <c r="Q74" s="32">
        <v>1</v>
      </c>
      <c r="R74" s="32">
        <v>8</v>
      </c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26.25" customHeight="1" x14ac:dyDescent="0.2">
      <c r="A75" s="12">
        <v>70</v>
      </c>
      <c r="B75" s="36"/>
      <c r="C75" s="37"/>
      <c r="D75" s="27"/>
      <c r="E75" s="13"/>
      <c r="F75" s="27" t="str">
        <f t="shared" si="1"/>
        <v>_D1_HK1_2021_K20</v>
      </c>
      <c r="G75" s="14"/>
      <c r="H75" s="13"/>
      <c r="I75" s="13"/>
      <c r="J75" s="32"/>
      <c r="K75" s="32"/>
      <c r="L75" s="32"/>
      <c r="M75" s="32"/>
      <c r="N75" s="32"/>
      <c r="O75" s="31" t="e">
        <f>VLOOKUP(P75,[1]Sheet1!B$2:C$395,2,0)</f>
        <v>#N/A</v>
      </c>
      <c r="P75" s="27"/>
      <c r="Q75" s="32">
        <v>1</v>
      </c>
      <c r="R75" s="32">
        <v>8</v>
      </c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26.25" customHeight="1" x14ac:dyDescent="0.2">
      <c r="A76" s="12">
        <v>71</v>
      </c>
      <c r="B76" s="36"/>
      <c r="C76" s="37"/>
      <c r="D76" s="27"/>
      <c r="E76" s="13"/>
      <c r="F76" s="27" t="str">
        <f t="shared" si="1"/>
        <v>_D1_HK1_2021_K20</v>
      </c>
      <c r="G76" s="14"/>
      <c r="H76" s="13"/>
      <c r="I76" s="13"/>
      <c r="J76" s="32"/>
      <c r="K76" s="32"/>
      <c r="L76" s="32"/>
      <c r="M76" s="32"/>
      <c r="N76" s="32"/>
      <c r="O76" s="31" t="e">
        <f>VLOOKUP(P76,[1]Sheet1!B$2:C$395,2,0)</f>
        <v>#N/A</v>
      </c>
      <c r="P76" s="27"/>
      <c r="Q76" s="32">
        <v>1</v>
      </c>
      <c r="R76" s="32">
        <v>8</v>
      </c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26.25" customHeight="1" x14ac:dyDescent="0.2">
      <c r="A77" s="12">
        <v>72</v>
      </c>
      <c r="B77" s="36"/>
      <c r="C77" s="37"/>
      <c r="D77" s="27"/>
      <c r="E77" s="13"/>
      <c r="F77" s="27" t="str">
        <f t="shared" si="1"/>
        <v>_D1_HK1_2021_K20</v>
      </c>
      <c r="G77" s="14"/>
      <c r="H77" s="13"/>
      <c r="I77" s="13"/>
      <c r="J77" s="32"/>
      <c r="K77" s="32"/>
      <c r="L77" s="32"/>
      <c r="M77" s="32"/>
      <c r="N77" s="32"/>
      <c r="O77" s="31" t="e">
        <f>VLOOKUP(P77,[1]Sheet1!B$2:C$395,2,0)</f>
        <v>#N/A</v>
      </c>
      <c r="P77" s="27"/>
      <c r="Q77" s="32">
        <v>1</v>
      </c>
      <c r="R77" s="32">
        <v>8</v>
      </c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26.25" customHeight="1" x14ac:dyDescent="0.2">
      <c r="A78" s="12">
        <v>73</v>
      </c>
      <c r="B78" s="36"/>
      <c r="C78" s="37"/>
      <c r="D78" s="27"/>
      <c r="E78" s="13"/>
      <c r="F78" s="27" t="str">
        <f t="shared" si="1"/>
        <v>_D1_HK1_2021_K20</v>
      </c>
      <c r="G78" s="14"/>
      <c r="H78" s="13"/>
      <c r="I78" s="13"/>
      <c r="J78" s="32"/>
      <c r="K78" s="32"/>
      <c r="L78" s="32"/>
      <c r="M78" s="32"/>
      <c r="N78" s="32"/>
      <c r="O78" s="31" t="e">
        <f>VLOOKUP(P78,[1]Sheet1!B$2:C$395,2,0)</f>
        <v>#N/A</v>
      </c>
      <c r="P78" s="27"/>
      <c r="Q78" s="32">
        <v>1</v>
      </c>
      <c r="R78" s="32">
        <v>8</v>
      </c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26.25" customHeight="1" x14ac:dyDescent="0.2">
      <c r="A79" s="12">
        <v>74</v>
      </c>
      <c r="B79" s="36"/>
      <c r="C79" s="37"/>
      <c r="D79" s="27"/>
      <c r="E79" s="13"/>
      <c r="F79" s="27" t="str">
        <f t="shared" si="1"/>
        <v>_D1_HK1_2021_K20</v>
      </c>
      <c r="G79" s="14"/>
      <c r="H79" s="13"/>
      <c r="I79" s="13"/>
      <c r="J79" s="32"/>
      <c r="K79" s="32"/>
      <c r="L79" s="32"/>
      <c r="M79" s="32"/>
      <c r="N79" s="32"/>
      <c r="O79" s="31" t="e">
        <f>VLOOKUP(P79,[1]Sheet1!B$2:C$395,2,0)</f>
        <v>#N/A</v>
      </c>
      <c r="P79" s="27"/>
      <c r="Q79" s="32">
        <v>1</v>
      </c>
      <c r="R79" s="32">
        <v>8</v>
      </c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26.25" customHeight="1" x14ac:dyDescent="0.2">
      <c r="A80" s="12">
        <v>75</v>
      </c>
      <c r="B80" s="36"/>
      <c r="C80" s="37"/>
      <c r="D80" s="27"/>
      <c r="E80" s="13"/>
      <c r="F80" s="27" t="str">
        <f t="shared" si="1"/>
        <v>_D1_HK1_2021_K20</v>
      </c>
      <c r="G80" s="14"/>
      <c r="H80" s="13"/>
      <c r="I80" s="13"/>
      <c r="J80" s="32"/>
      <c r="K80" s="32"/>
      <c r="L80" s="32"/>
      <c r="M80" s="32"/>
      <c r="N80" s="32"/>
      <c r="O80" s="31" t="e">
        <f>VLOOKUP(P80,[1]Sheet1!B$2:C$395,2,0)</f>
        <v>#N/A</v>
      </c>
      <c r="P80" s="27"/>
      <c r="Q80" s="32">
        <v>1</v>
      </c>
      <c r="R80" s="32">
        <v>8</v>
      </c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26.25" customHeight="1" x14ac:dyDescent="0.2">
      <c r="A81" s="12">
        <v>76</v>
      </c>
      <c r="B81" s="36"/>
      <c r="C81" s="37"/>
      <c r="D81" s="27"/>
      <c r="E81" s="13"/>
      <c r="F81" s="27" t="str">
        <f t="shared" si="1"/>
        <v>_D1_HK1_2021_K20</v>
      </c>
      <c r="G81" s="14"/>
      <c r="H81" s="13"/>
      <c r="I81" s="13"/>
      <c r="J81" s="32"/>
      <c r="K81" s="32"/>
      <c r="L81" s="32"/>
      <c r="M81" s="32"/>
      <c r="N81" s="32"/>
      <c r="O81" s="31" t="e">
        <f>VLOOKUP(P81,[1]Sheet1!B$2:C$395,2,0)</f>
        <v>#N/A</v>
      </c>
      <c r="P81" s="27"/>
      <c r="Q81" s="32">
        <v>1</v>
      </c>
      <c r="R81" s="32">
        <v>8</v>
      </c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26.25" customHeight="1" x14ac:dyDescent="0.2">
      <c r="A82" s="12">
        <v>77</v>
      </c>
      <c r="B82" s="36"/>
      <c r="C82" s="37"/>
      <c r="D82" s="27"/>
      <c r="E82" s="13"/>
      <c r="F82" s="27" t="str">
        <f t="shared" si="1"/>
        <v>_D1_HK1_2021_K20</v>
      </c>
      <c r="G82" s="14"/>
      <c r="H82" s="13"/>
      <c r="I82" s="13"/>
      <c r="J82" s="32"/>
      <c r="K82" s="32"/>
      <c r="L82" s="32"/>
      <c r="M82" s="32"/>
      <c r="N82" s="32"/>
      <c r="O82" s="31" t="e">
        <f>VLOOKUP(P82,[1]Sheet1!B$2:C$395,2,0)</f>
        <v>#N/A</v>
      </c>
      <c r="P82" s="27"/>
      <c r="Q82" s="32">
        <v>1</v>
      </c>
      <c r="R82" s="32">
        <v>8</v>
      </c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26.25" customHeight="1" x14ac:dyDescent="0.2">
      <c r="A83" s="12">
        <v>78</v>
      </c>
      <c r="B83" s="36"/>
      <c r="C83" s="37"/>
      <c r="D83" s="27"/>
      <c r="E83" s="13"/>
      <c r="F83" s="27" t="str">
        <f t="shared" si="1"/>
        <v>_D1_HK1_2021_K20</v>
      </c>
      <c r="G83" s="14"/>
      <c r="H83" s="13"/>
      <c r="I83" s="13"/>
      <c r="J83" s="32"/>
      <c r="K83" s="32"/>
      <c r="L83" s="32"/>
      <c r="M83" s="32"/>
      <c r="N83" s="32"/>
      <c r="O83" s="31" t="e">
        <f>VLOOKUP(P83,[1]Sheet1!B$2:C$395,2,0)</f>
        <v>#N/A</v>
      </c>
      <c r="P83" s="27"/>
      <c r="Q83" s="32">
        <v>1</v>
      </c>
      <c r="R83" s="32">
        <v>8</v>
      </c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26.25" customHeight="1" x14ac:dyDescent="0.2">
      <c r="A84" s="12">
        <v>79</v>
      </c>
      <c r="B84" s="36"/>
      <c r="C84" s="37"/>
      <c r="D84" s="27"/>
      <c r="E84" s="13"/>
      <c r="F84" s="27" t="str">
        <f t="shared" si="1"/>
        <v>_D1_HK1_2021_K20</v>
      </c>
      <c r="G84" s="14"/>
      <c r="H84" s="13"/>
      <c r="I84" s="13"/>
      <c r="J84" s="32"/>
      <c r="K84" s="32"/>
      <c r="L84" s="32"/>
      <c r="M84" s="32"/>
      <c r="N84" s="32"/>
      <c r="O84" s="31" t="e">
        <f>VLOOKUP(P84,[1]Sheet1!B$2:C$395,2,0)</f>
        <v>#N/A</v>
      </c>
      <c r="P84" s="27"/>
      <c r="Q84" s="32">
        <v>1</v>
      </c>
      <c r="R84" s="32">
        <v>8</v>
      </c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26.25" customHeight="1" x14ac:dyDescent="0.2">
      <c r="A85" s="12">
        <v>80</v>
      </c>
      <c r="B85" s="36"/>
      <c r="C85" s="37"/>
      <c r="D85" s="27"/>
      <c r="E85" s="13"/>
      <c r="F85" s="27" t="str">
        <f t="shared" si="1"/>
        <v>_D1_HK1_2021_K20</v>
      </c>
      <c r="G85" s="14"/>
      <c r="H85" s="13"/>
      <c r="I85" s="13"/>
      <c r="J85" s="32"/>
      <c r="K85" s="32"/>
      <c r="L85" s="32"/>
      <c r="M85" s="32"/>
      <c r="N85" s="32"/>
      <c r="O85" s="31" t="e">
        <f>VLOOKUP(P85,[1]Sheet1!B$2:C$395,2,0)</f>
        <v>#N/A</v>
      </c>
      <c r="P85" s="27"/>
      <c r="Q85" s="32">
        <v>1</v>
      </c>
      <c r="R85" s="32">
        <v>8</v>
      </c>
      <c r="T85" s="16"/>
      <c r="U85" s="16"/>
      <c r="V85" s="16"/>
      <c r="W85" s="16"/>
      <c r="X85" s="16"/>
      <c r="Y85" s="16"/>
      <c r="Z85" s="16"/>
      <c r="AA85" s="16"/>
      <c r="AB85" s="16"/>
    </row>
    <row r="86" spans="1:28" x14ac:dyDescent="0.2">
      <c r="T86" s="16"/>
      <c r="U86" s="16"/>
      <c r="V86" s="16"/>
      <c r="W86" s="16"/>
      <c r="X86" s="16"/>
      <c r="Y86" s="16"/>
      <c r="Z86" s="16"/>
      <c r="AA86" s="16"/>
      <c r="AB86" s="16"/>
    </row>
  </sheetData>
  <mergeCells count="3">
    <mergeCell ref="A1:R1"/>
    <mergeCell ref="A2:E2"/>
    <mergeCell ref="F2:R2"/>
  </mergeCells>
  <dataValidations count="9">
    <dataValidation showInputMessage="1" showErrorMessage="1" sqref="A4:E4 G4:P4"/>
    <dataValidation type="decimal" allowBlank="1" showInputMessage="1" showErrorMessage="1" errorTitle="Kiểm tra dữ liệu nhập vào" error="Nhập số tín chỉ là số từ 0 đến 20" promptTitle="Kiểm tra dữ liệu nhập vào" prompt="Nhập số tín chỉ là số từ 0 đến 20" sqref="E6:E85">
      <formula1>0</formula1>
      <formula2>20</formula2>
    </dataValidation>
    <dataValidation type="decimal" allowBlank="1" showInputMessage="1" showErrorMessage="1" errorTitle="Kiểm tra nhập dữ liệu" error="Bạn nhập thứ từ: 2 đến 7" promptTitle="Kiểm tra nhập dữ liệu" prompt="Bạn nhập thứ từ: 2 đến 7" sqref="K6:K85">
      <formula1>2</formula1>
      <formula2>7</formula2>
    </dataValidation>
    <dataValidation type="list" allowBlank="1" showInputMessage="1" showErrorMessage="1" errorTitle="Kiểm tra dữ liệu nhập vào" error="Bạn nhập: Sáng, Chiều, Tối" promptTitle="Kiểm tra dữ liệu nhập vào" prompt="Bạn nhập: Sáng, Chiều, Tối" sqref="J6:J85">
      <formula1>"Sáng, Chiều, Tối"</formula1>
    </dataValidation>
    <dataValidation type="decimal" allowBlank="1" showInputMessage="1" showErrorMessage="1" errorTitle="Kiểm tra dữ liệu nhập vào" error="Bạn nhập từ: 1 đến 20" promptTitle="Kiểm tra dữ liệu nhập vào" prompt="Bạn nhập từ: 1 đến 20" sqref="L6:L85">
      <formula1>1</formula1>
      <formula2>20</formula2>
    </dataValidation>
    <dataValidation type="decimal" allowBlank="1" showInputMessage="1" showErrorMessage="1" errorTitle="Kiểm tra dữ liệu nhập vào" error="Bạn nhập từ 1 đến 500" promptTitle="Kiểm tra dữ liệu nhập vào" prompt="Bạn nhập từ 1 đến 500" sqref="H6:H85">
      <formula1>1</formula1>
      <formula2>500</formula2>
    </dataValidation>
    <dataValidation type="whole" allowBlank="1" showInputMessage="1" showErrorMessage="1" errorTitle="Kiểm tra dữ liệu nhập vào" error="Bạn nhập từ 1 đến 500" promptTitle="Kiểm tra dữ liệu nhập vào" prompt="Bạn nhập từ 1 đến 500" sqref="I6:I85">
      <formula1>1</formula1>
      <formula2>500</formula2>
    </dataValidation>
    <dataValidation type="whole" errorStyle="warning" allowBlank="1" showInputMessage="1" showErrorMessage="1" errorTitle="Kiểm tra dữ liệu nhập vào" error="Bạn nhập từ: 1 đến 20" promptTitle="Kiểm tra dữ liệu nhập vào" prompt="Bạn nhập từ: 1 đến 20" sqref="M6:M85">
      <formula1>1</formula1>
      <formula2>50</formula2>
    </dataValidation>
    <dataValidation allowBlank="1" showInputMessage="1" showErrorMessage="1" promptTitle="Kiểm tra dữ liệu nhập vào" prompt="Mã phòng học phải nhập đúng theo mã trong phần mềm UniSoft" sqref="N6:N8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zoomScale="85" zoomScaleNormal="85" workbookViewId="0">
      <pane ySplit="5" topLeftCell="A6" activePane="bottomLeft" state="frozen"/>
      <selection pane="bottomLeft" activeCell="K9" sqref="K9"/>
    </sheetView>
  </sheetViews>
  <sheetFormatPr defaultColWidth="9.140625" defaultRowHeight="12.75" x14ac:dyDescent="0.2"/>
  <cols>
    <col min="1" max="1" width="4.140625" style="28" customWidth="1"/>
    <col min="2" max="2" width="26.85546875" style="16" customWidth="1"/>
    <col min="3" max="3" width="10.42578125" style="28" customWidth="1"/>
    <col min="4" max="4" width="11.42578125" style="28" customWidth="1"/>
    <col min="5" max="5" width="6.5703125" style="28" customWidth="1"/>
    <col min="6" max="6" width="37.28515625" style="28" customWidth="1"/>
    <col min="7" max="7" width="5.85546875" style="28" customWidth="1"/>
    <col min="8" max="9" width="7.28515625" style="28" customWidth="1"/>
    <col min="10" max="10" width="6.7109375" style="28" customWidth="1"/>
    <col min="11" max="11" width="5.28515625" style="28" customWidth="1"/>
    <col min="12" max="13" width="5.140625" style="28" customWidth="1"/>
    <col min="14" max="14" width="8.42578125" style="28" customWidth="1"/>
    <col min="15" max="15" width="10.140625" style="28" customWidth="1"/>
    <col min="16" max="16" width="23.140625" style="28" customWidth="1"/>
    <col min="17" max="18" width="6.42578125" style="16" customWidth="1"/>
    <col min="19" max="19" width="4.42578125" style="16" customWidth="1"/>
    <col min="20" max="20" width="9.140625" style="18" customWidth="1"/>
    <col min="21" max="28" width="10.85546875" style="18" bestFit="1" customWidth="1"/>
    <col min="29" max="16384" width="9.140625" style="16"/>
  </cols>
  <sheetData>
    <row r="1" spans="1:28" ht="19.5" customHeight="1" x14ac:dyDescent="0.2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8" ht="30" customHeight="1" x14ac:dyDescent="0.25">
      <c r="A2" s="56" t="s">
        <v>67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28" ht="24.75" customHeight="1" x14ac:dyDescent="0.2">
      <c r="A3" s="15" t="s">
        <v>3</v>
      </c>
      <c r="B3" s="15" t="s">
        <v>1</v>
      </c>
      <c r="C3" s="15" t="s">
        <v>0</v>
      </c>
      <c r="D3" s="15"/>
      <c r="E3" s="15" t="s">
        <v>2</v>
      </c>
      <c r="F3" s="15" t="s">
        <v>53</v>
      </c>
      <c r="G3" s="15" t="s">
        <v>55</v>
      </c>
      <c r="H3" s="15" t="s">
        <v>15</v>
      </c>
      <c r="I3" s="15" t="s">
        <v>17</v>
      </c>
      <c r="J3" s="15" t="s">
        <v>19</v>
      </c>
      <c r="K3" s="15" t="s">
        <v>21</v>
      </c>
      <c r="L3" s="15" t="s">
        <v>23</v>
      </c>
      <c r="M3" s="15" t="s">
        <v>25</v>
      </c>
      <c r="N3" s="15" t="s">
        <v>27</v>
      </c>
      <c r="O3" s="15" t="s">
        <v>29</v>
      </c>
      <c r="P3" s="15"/>
      <c r="Q3" s="15" t="s">
        <v>56</v>
      </c>
      <c r="R3" s="15" t="s">
        <v>58</v>
      </c>
      <c r="T3" s="40" t="s">
        <v>66</v>
      </c>
    </row>
    <row r="4" spans="1:28" x14ac:dyDescent="0.2">
      <c r="A4" s="29" t="s">
        <v>13</v>
      </c>
      <c r="B4" s="19"/>
      <c r="C4" s="20"/>
      <c r="D4" s="19"/>
      <c r="E4" s="20"/>
      <c r="F4" s="20"/>
      <c r="G4" s="19"/>
      <c r="H4" s="19"/>
      <c r="I4" s="19"/>
      <c r="J4" s="19"/>
      <c r="K4" s="19"/>
      <c r="L4" s="19"/>
      <c r="M4" s="19"/>
      <c r="N4" s="19"/>
      <c r="O4" s="20"/>
      <c r="P4" s="19"/>
      <c r="Q4" s="21"/>
      <c r="R4" s="21"/>
    </row>
    <row r="5" spans="1:28" ht="42" customHeight="1" x14ac:dyDescent="0.2">
      <c r="A5" s="22" t="s">
        <v>4</v>
      </c>
      <c r="B5" s="22" t="s">
        <v>61</v>
      </c>
      <c r="C5" s="23" t="s">
        <v>60</v>
      </c>
      <c r="D5" s="24" t="s">
        <v>63</v>
      </c>
      <c r="E5" s="22" t="s">
        <v>35</v>
      </c>
      <c r="F5" s="22" t="s">
        <v>54</v>
      </c>
      <c r="G5" s="22" t="s">
        <v>14</v>
      </c>
      <c r="H5" s="22" t="s">
        <v>16</v>
      </c>
      <c r="I5" s="23" t="s">
        <v>18</v>
      </c>
      <c r="J5" s="22" t="s">
        <v>20</v>
      </c>
      <c r="K5" s="22" t="s">
        <v>22</v>
      </c>
      <c r="L5" s="22" t="s">
        <v>24</v>
      </c>
      <c r="M5" s="22" t="s">
        <v>26</v>
      </c>
      <c r="N5" s="23" t="s">
        <v>28</v>
      </c>
      <c r="O5" s="23" t="s">
        <v>30</v>
      </c>
      <c r="P5" s="24" t="s">
        <v>62</v>
      </c>
      <c r="Q5" s="22" t="s">
        <v>57</v>
      </c>
      <c r="R5" s="22" t="s">
        <v>59</v>
      </c>
      <c r="T5" s="25" t="s">
        <v>64</v>
      </c>
      <c r="U5" s="26" t="s">
        <v>82</v>
      </c>
      <c r="V5" s="26" t="s">
        <v>81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87</v>
      </c>
      <c r="AB5" s="26" t="s">
        <v>88</v>
      </c>
    </row>
    <row r="6" spans="1:28" ht="27.75" customHeight="1" x14ac:dyDescent="0.2">
      <c r="A6" s="12">
        <v>1</v>
      </c>
      <c r="B6" s="35"/>
      <c r="C6" s="31"/>
      <c r="D6" s="27"/>
      <c r="E6" s="14"/>
      <c r="F6" s="27" t="str">
        <f>C6&amp;"_D2_HK1_2021_K20"</f>
        <v>_D2_HK1_2021_K20</v>
      </c>
      <c r="G6" s="14"/>
      <c r="H6" s="13"/>
      <c r="I6" s="13"/>
      <c r="J6" s="32"/>
      <c r="K6" s="32"/>
      <c r="L6" s="32"/>
      <c r="M6" s="32"/>
      <c r="N6" s="32"/>
      <c r="O6" s="31" t="e">
        <f>VLOOKUP(P6,[1]Sheet1!B$2:C$395,2,0)</f>
        <v>#N/A</v>
      </c>
      <c r="P6" s="27"/>
      <c r="Q6" s="32">
        <v>1</v>
      </c>
      <c r="R6" s="32">
        <v>8</v>
      </c>
      <c r="T6" s="25" t="s">
        <v>65</v>
      </c>
      <c r="U6" s="25">
        <v>1</v>
      </c>
      <c r="V6" s="25">
        <v>2</v>
      </c>
      <c r="W6" s="25">
        <v>3</v>
      </c>
      <c r="X6" s="25">
        <v>4</v>
      </c>
      <c r="Y6" s="25">
        <v>5</v>
      </c>
      <c r="Z6" s="25">
        <v>6</v>
      </c>
      <c r="AA6" s="25">
        <v>7</v>
      </c>
      <c r="AB6" s="25">
        <v>8</v>
      </c>
    </row>
    <row r="7" spans="1:28" ht="27.75" customHeight="1" x14ac:dyDescent="0.2">
      <c r="A7" s="12">
        <v>2</v>
      </c>
      <c r="B7" s="35"/>
      <c r="C7" s="31"/>
      <c r="D7" s="27"/>
      <c r="E7" s="14"/>
      <c r="F7" s="27" t="str">
        <f t="shared" ref="F7:F70" si="0">C7&amp;"_D2_HK1_2021_K20"</f>
        <v>_D2_HK1_2021_K20</v>
      </c>
      <c r="G7" s="14"/>
      <c r="H7" s="13"/>
      <c r="I7" s="13"/>
      <c r="J7" s="32"/>
      <c r="K7" s="32"/>
      <c r="L7" s="32"/>
      <c r="M7" s="32"/>
      <c r="N7" s="32"/>
      <c r="O7" s="31" t="e">
        <f>VLOOKUP(P7,[1]Sheet1!B$2:C$395,2,0)</f>
        <v>#N/A</v>
      </c>
      <c r="P7" s="27"/>
      <c r="Q7" s="32">
        <v>1</v>
      </c>
      <c r="R7" s="32">
        <v>8</v>
      </c>
      <c r="T7" s="34"/>
      <c r="U7" s="34"/>
      <c r="V7" s="34"/>
      <c r="W7" s="34"/>
      <c r="X7" s="34"/>
      <c r="Y7" s="34"/>
      <c r="Z7" s="34"/>
      <c r="AA7" s="34"/>
      <c r="AB7" s="34"/>
    </row>
    <row r="8" spans="1:28" ht="27.75" customHeight="1" x14ac:dyDescent="0.2">
      <c r="A8" s="12">
        <v>3</v>
      </c>
      <c r="B8" s="35"/>
      <c r="C8" s="31"/>
      <c r="D8" s="27"/>
      <c r="E8" s="14"/>
      <c r="F8" s="27" t="str">
        <f t="shared" si="0"/>
        <v>_D2_HK1_2021_K20</v>
      </c>
      <c r="G8" s="14"/>
      <c r="H8" s="13"/>
      <c r="I8" s="13"/>
      <c r="J8" s="32"/>
      <c r="K8" s="32"/>
      <c r="L8" s="32"/>
      <c r="M8" s="32"/>
      <c r="N8" s="32"/>
      <c r="O8" s="31" t="e">
        <f>VLOOKUP(P8,[1]Sheet1!B$2:C$395,2,0)</f>
        <v>#N/A</v>
      </c>
      <c r="P8" s="27"/>
      <c r="Q8" s="32">
        <v>1</v>
      </c>
      <c r="R8" s="32">
        <v>8</v>
      </c>
    </row>
    <row r="9" spans="1:28" ht="27.75" customHeight="1" x14ac:dyDescent="0.2">
      <c r="A9" s="12">
        <v>4</v>
      </c>
      <c r="B9" s="35"/>
      <c r="C9" s="31"/>
      <c r="D9" s="27"/>
      <c r="E9" s="14"/>
      <c r="F9" s="27" t="str">
        <f t="shared" si="0"/>
        <v>_D2_HK1_2021_K20</v>
      </c>
      <c r="G9" s="14"/>
      <c r="H9" s="13"/>
      <c r="I9" s="13"/>
      <c r="J9" s="32"/>
      <c r="K9" s="32"/>
      <c r="L9" s="32"/>
      <c r="M9" s="32"/>
      <c r="N9" s="32"/>
      <c r="O9" s="31" t="e">
        <f>VLOOKUP(P9,[1]Sheet1!B$2:C$395,2,0)</f>
        <v>#N/A</v>
      </c>
      <c r="P9" s="27"/>
      <c r="Q9" s="32">
        <v>1</v>
      </c>
      <c r="R9" s="32">
        <v>8</v>
      </c>
    </row>
    <row r="10" spans="1:28" ht="27.75" customHeight="1" x14ac:dyDescent="0.2">
      <c r="A10" s="12">
        <v>5</v>
      </c>
      <c r="B10" s="35"/>
      <c r="C10" s="31"/>
      <c r="D10" s="27"/>
      <c r="E10" s="14"/>
      <c r="F10" s="27" t="str">
        <f t="shared" si="0"/>
        <v>_D2_HK1_2021_K20</v>
      </c>
      <c r="G10" s="14"/>
      <c r="H10" s="13"/>
      <c r="I10" s="13"/>
      <c r="J10" s="32"/>
      <c r="K10" s="32"/>
      <c r="L10" s="32"/>
      <c r="M10" s="32"/>
      <c r="N10" s="32"/>
      <c r="O10" s="31" t="e">
        <f>VLOOKUP(P10,[1]Sheet1!B$2:C$395,2,0)</f>
        <v>#N/A</v>
      </c>
      <c r="P10" s="27"/>
      <c r="Q10" s="32">
        <v>1</v>
      </c>
      <c r="R10" s="32">
        <v>8</v>
      </c>
      <c r="T10" s="33"/>
    </row>
    <row r="11" spans="1:28" ht="27.75" customHeight="1" x14ac:dyDescent="0.2">
      <c r="A11" s="12">
        <v>6</v>
      </c>
      <c r="B11" s="35"/>
      <c r="C11" s="31"/>
      <c r="D11" s="27"/>
      <c r="E11" s="14"/>
      <c r="F11" s="27" t="str">
        <f t="shared" si="0"/>
        <v>_D2_HK1_2021_K20</v>
      </c>
      <c r="G11" s="14"/>
      <c r="H11" s="13"/>
      <c r="I11" s="13"/>
      <c r="J11" s="32"/>
      <c r="K11" s="32"/>
      <c r="L11" s="32"/>
      <c r="M11" s="32"/>
      <c r="N11" s="32"/>
      <c r="O11" s="31" t="e">
        <f>VLOOKUP(P11,[1]Sheet1!B$2:C$395,2,0)</f>
        <v>#N/A</v>
      </c>
      <c r="P11" s="27"/>
      <c r="Q11" s="32">
        <v>1</v>
      </c>
      <c r="R11" s="32">
        <v>8</v>
      </c>
      <c r="T11" s="33"/>
    </row>
    <row r="12" spans="1:28" ht="27.75" customHeight="1" x14ac:dyDescent="0.2">
      <c r="A12" s="12">
        <v>7</v>
      </c>
      <c r="B12" s="36"/>
      <c r="C12" s="37"/>
      <c r="D12" s="27"/>
      <c r="E12" s="14"/>
      <c r="F12" s="27" t="str">
        <f t="shared" si="0"/>
        <v>_D2_HK1_2021_K20</v>
      </c>
      <c r="G12" s="14"/>
      <c r="H12" s="13"/>
      <c r="I12" s="13"/>
      <c r="J12" s="32"/>
      <c r="K12" s="32"/>
      <c r="L12" s="32"/>
      <c r="M12" s="32"/>
      <c r="N12" s="32"/>
      <c r="O12" s="31" t="e">
        <f>VLOOKUP(P12,[1]Sheet1!B$2:C$395,2,0)</f>
        <v>#N/A</v>
      </c>
      <c r="P12" s="27"/>
      <c r="Q12" s="32">
        <v>1</v>
      </c>
      <c r="R12" s="32">
        <v>8</v>
      </c>
    </row>
    <row r="13" spans="1:28" ht="27.75" customHeight="1" x14ac:dyDescent="0.2">
      <c r="A13" s="12">
        <v>8</v>
      </c>
      <c r="B13" s="36"/>
      <c r="C13" s="37"/>
      <c r="D13" s="27"/>
      <c r="E13" s="14"/>
      <c r="F13" s="27" t="str">
        <f t="shared" si="0"/>
        <v>_D2_HK1_2021_K20</v>
      </c>
      <c r="G13" s="14"/>
      <c r="H13" s="13"/>
      <c r="I13" s="13"/>
      <c r="J13" s="32"/>
      <c r="K13" s="32"/>
      <c r="L13" s="32"/>
      <c r="M13" s="32"/>
      <c r="N13" s="32"/>
      <c r="O13" s="31" t="e">
        <f>VLOOKUP(P13,[1]Sheet1!B$2:C$395,2,0)</f>
        <v>#N/A</v>
      </c>
      <c r="P13" s="27"/>
      <c r="Q13" s="32">
        <v>1</v>
      </c>
      <c r="R13" s="32">
        <v>8</v>
      </c>
    </row>
    <row r="14" spans="1:28" ht="27.75" customHeight="1" x14ac:dyDescent="0.2">
      <c r="A14" s="12">
        <v>9</v>
      </c>
      <c r="B14" s="36"/>
      <c r="C14" s="37"/>
      <c r="D14" s="27"/>
      <c r="E14" s="13"/>
      <c r="F14" s="27" t="str">
        <f t="shared" si="0"/>
        <v>_D2_HK1_2021_K20</v>
      </c>
      <c r="G14" s="14"/>
      <c r="H14" s="13"/>
      <c r="I14" s="13"/>
      <c r="J14" s="32"/>
      <c r="K14" s="32"/>
      <c r="L14" s="32"/>
      <c r="M14" s="32"/>
      <c r="N14" s="32"/>
      <c r="O14" s="31" t="e">
        <f>VLOOKUP(P14,[1]Sheet1!B$2:C$395,2,0)</f>
        <v>#N/A</v>
      </c>
      <c r="P14" s="27"/>
      <c r="Q14" s="32">
        <v>1</v>
      </c>
      <c r="R14" s="32">
        <v>8</v>
      </c>
    </row>
    <row r="15" spans="1:28" ht="27.75" customHeight="1" x14ac:dyDescent="0.2">
      <c r="A15" s="12">
        <v>10</v>
      </c>
      <c r="B15" s="36"/>
      <c r="C15" s="37"/>
      <c r="D15" s="27"/>
      <c r="E15" s="13"/>
      <c r="F15" s="27" t="str">
        <f t="shared" si="0"/>
        <v>_D2_HK1_2021_K20</v>
      </c>
      <c r="G15" s="14"/>
      <c r="H15" s="13"/>
      <c r="I15" s="13"/>
      <c r="J15" s="32"/>
      <c r="K15" s="32"/>
      <c r="L15" s="32"/>
      <c r="M15" s="32"/>
      <c r="N15" s="32"/>
      <c r="O15" s="31" t="e">
        <f>VLOOKUP(P15,[1]Sheet1!B$2:C$395,2,0)</f>
        <v>#N/A</v>
      </c>
      <c r="P15" s="27"/>
      <c r="Q15" s="32">
        <v>1</v>
      </c>
      <c r="R15" s="32">
        <v>8</v>
      </c>
    </row>
    <row r="16" spans="1:28" ht="27.75" customHeight="1" x14ac:dyDescent="0.2">
      <c r="A16" s="12">
        <v>11</v>
      </c>
      <c r="B16" s="36"/>
      <c r="C16" s="37"/>
      <c r="D16" s="27"/>
      <c r="E16" s="13"/>
      <c r="F16" s="27" t="str">
        <f t="shared" si="0"/>
        <v>_D2_HK1_2021_K20</v>
      </c>
      <c r="G16" s="14"/>
      <c r="H16" s="13"/>
      <c r="I16" s="13"/>
      <c r="J16" s="32"/>
      <c r="K16" s="32"/>
      <c r="L16" s="32"/>
      <c r="M16" s="32"/>
      <c r="N16" s="32"/>
      <c r="O16" s="31" t="e">
        <f>VLOOKUP(P16,[1]Sheet1!B$2:C$395,2,0)</f>
        <v>#N/A</v>
      </c>
      <c r="P16" s="27"/>
      <c r="Q16" s="32">
        <v>1</v>
      </c>
      <c r="R16" s="32">
        <v>8</v>
      </c>
    </row>
    <row r="17" spans="1:28" ht="27.75" customHeight="1" x14ac:dyDescent="0.2">
      <c r="A17" s="12">
        <v>12</v>
      </c>
      <c r="B17" s="36"/>
      <c r="C17" s="37"/>
      <c r="D17" s="27"/>
      <c r="E17" s="13"/>
      <c r="F17" s="27" t="str">
        <f t="shared" si="0"/>
        <v>_D2_HK1_2021_K20</v>
      </c>
      <c r="G17" s="14"/>
      <c r="H17" s="13"/>
      <c r="I17" s="13"/>
      <c r="J17" s="32"/>
      <c r="K17" s="32"/>
      <c r="L17" s="32"/>
      <c r="M17" s="32"/>
      <c r="N17" s="32"/>
      <c r="O17" s="31" t="e">
        <f>VLOOKUP(P17,[1]Sheet1!B$2:C$395,2,0)</f>
        <v>#N/A</v>
      </c>
      <c r="P17" s="27"/>
      <c r="Q17" s="32">
        <v>1</v>
      </c>
      <c r="R17" s="32">
        <v>8</v>
      </c>
      <c r="V17" s="16"/>
      <c r="W17" s="16"/>
      <c r="X17" s="16"/>
      <c r="Y17" s="16"/>
      <c r="Z17" s="16"/>
      <c r="AA17" s="16"/>
      <c r="AB17" s="16"/>
    </row>
    <row r="18" spans="1:28" ht="27.75" customHeight="1" x14ac:dyDescent="0.2">
      <c r="A18" s="12">
        <v>13</v>
      </c>
      <c r="B18" s="36"/>
      <c r="C18" s="37"/>
      <c r="D18" s="27"/>
      <c r="E18" s="13"/>
      <c r="F18" s="27" t="str">
        <f t="shared" si="0"/>
        <v>_D2_HK1_2021_K20</v>
      </c>
      <c r="G18" s="14"/>
      <c r="H18" s="13"/>
      <c r="I18" s="13"/>
      <c r="J18" s="32"/>
      <c r="K18" s="32"/>
      <c r="L18" s="32"/>
      <c r="M18" s="32"/>
      <c r="N18" s="32"/>
      <c r="O18" s="31" t="e">
        <f>VLOOKUP(P18,[1]Sheet1!B$2:C$395,2,0)</f>
        <v>#N/A</v>
      </c>
      <c r="P18" s="27"/>
      <c r="Q18" s="32">
        <v>1</v>
      </c>
      <c r="R18" s="32">
        <v>8</v>
      </c>
      <c r="U18" s="38"/>
      <c r="V18" s="16"/>
      <c r="W18" s="16"/>
      <c r="X18" s="16"/>
      <c r="Y18" s="16"/>
      <c r="Z18" s="16"/>
      <c r="AA18" s="16"/>
      <c r="AB18" s="16"/>
    </row>
    <row r="19" spans="1:28" ht="27.75" customHeight="1" x14ac:dyDescent="0.2">
      <c r="A19" s="12">
        <v>14</v>
      </c>
      <c r="B19" s="36"/>
      <c r="C19" s="37"/>
      <c r="D19" s="27"/>
      <c r="E19" s="13"/>
      <c r="F19" s="27" t="str">
        <f t="shared" si="0"/>
        <v>_D2_HK1_2021_K20</v>
      </c>
      <c r="G19" s="14"/>
      <c r="H19" s="13"/>
      <c r="I19" s="13"/>
      <c r="J19" s="32"/>
      <c r="K19" s="32"/>
      <c r="L19" s="32"/>
      <c r="M19" s="32"/>
      <c r="N19" s="32"/>
      <c r="O19" s="31" t="e">
        <f>VLOOKUP(P19,[1]Sheet1!B$2:C$395,2,0)</f>
        <v>#N/A</v>
      </c>
      <c r="P19" s="27"/>
      <c r="Q19" s="32">
        <v>1</v>
      </c>
      <c r="R19" s="32">
        <v>8</v>
      </c>
      <c r="U19" s="38"/>
      <c r="V19" s="16"/>
      <c r="W19" s="16"/>
      <c r="X19" s="16"/>
      <c r="Y19" s="16"/>
      <c r="Z19" s="16"/>
      <c r="AA19" s="16"/>
      <c r="AB19" s="16"/>
    </row>
    <row r="20" spans="1:28" ht="27.75" customHeight="1" x14ac:dyDescent="0.2">
      <c r="A20" s="12">
        <v>15</v>
      </c>
      <c r="B20" s="36"/>
      <c r="C20" s="37"/>
      <c r="D20" s="27"/>
      <c r="E20" s="13"/>
      <c r="F20" s="27" t="str">
        <f t="shared" si="0"/>
        <v>_D2_HK1_2021_K20</v>
      </c>
      <c r="G20" s="14"/>
      <c r="H20" s="13"/>
      <c r="I20" s="13"/>
      <c r="J20" s="32"/>
      <c r="K20" s="32"/>
      <c r="L20" s="32"/>
      <c r="M20" s="32"/>
      <c r="N20" s="32"/>
      <c r="O20" s="31" t="e">
        <f>VLOOKUP(P20,[1]Sheet1!B$2:C$395,2,0)</f>
        <v>#N/A</v>
      </c>
      <c r="P20" s="27"/>
      <c r="Q20" s="32">
        <v>1</v>
      </c>
      <c r="R20" s="32">
        <v>8</v>
      </c>
      <c r="V20" s="16"/>
      <c r="W20" s="16"/>
      <c r="X20" s="16"/>
      <c r="Y20" s="16"/>
      <c r="Z20" s="16"/>
      <c r="AA20" s="16"/>
      <c r="AB20" s="16"/>
    </row>
    <row r="21" spans="1:28" ht="27.75" customHeight="1" x14ac:dyDescent="0.2">
      <c r="A21" s="12">
        <v>16</v>
      </c>
      <c r="B21" s="41"/>
      <c r="C21" s="37"/>
      <c r="D21" s="27"/>
      <c r="E21" s="13"/>
      <c r="F21" s="27" t="str">
        <f t="shared" si="0"/>
        <v>_D2_HK1_2021_K20</v>
      </c>
      <c r="G21" s="14"/>
      <c r="H21" s="13"/>
      <c r="I21" s="13"/>
      <c r="J21" s="32"/>
      <c r="K21" s="32"/>
      <c r="L21" s="32"/>
      <c r="M21" s="32"/>
      <c r="N21" s="32"/>
      <c r="O21" s="31" t="e">
        <f>VLOOKUP(P21,[1]Sheet1!B$2:C$395,2,0)</f>
        <v>#N/A</v>
      </c>
      <c r="P21" s="27"/>
      <c r="Q21" s="32">
        <v>1</v>
      </c>
      <c r="R21" s="32">
        <v>8</v>
      </c>
      <c r="V21" s="16"/>
      <c r="W21" s="16"/>
      <c r="X21" s="16"/>
      <c r="Y21" s="16"/>
      <c r="Z21" s="16"/>
      <c r="AA21" s="16"/>
      <c r="AB21" s="16"/>
    </row>
    <row r="22" spans="1:28" ht="27.75" customHeight="1" x14ac:dyDescent="0.2">
      <c r="A22" s="12">
        <v>17</v>
      </c>
      <c r="B22" s="41"/>
      <c r="C22" s="37"/>
      <c r="D22" s="27"/>
      <c r="E22" s="13"/>
      <c r="F22" s="27" t="str">
        <f t="shared" si="0"/>
        <v>_D2_HK1_2021_K20</v>
      </c>
      <c r="G22" s="14"/>
      <c r="H22" s="13"/>
      <c r="I22" s="13"/>
      <c r="J22" s="32"/>
      <c r="K22" s="32"/>
      <c r="L22" s="32"/>
      <c r="M22" s="32"/>
      <c r="N22" s="32"/>
      <c r="O22" s="31" t="e">
        <f>VLOOKUP(P22,[1]Sheet1!B$2:C$395,2,0)</f>
        <v>#N/A</v>
      </c>
      <c r="P22" s="27"/>
      <c r="Q22" s="32">
        <v>1</v>
      </c>
      <c r="R22" s="32">
        <v>8</v>
      </c>
      <c r="V22" s="16"/>
      <c r="W22" s="16"/>
      <c r="X22" s="16"/>
      <c r="Y22" s="16"/>
      <c r="Z22" s="16"/>
      <c r="AA22" s="16"/>
      <c r="AB22" s="16"/>
    </row>
    <row r="23" spans="1:28" ht="27.75" customHeight="1" x14ac:dyDescent="0.2">
      <c r="A23" s="12">
        <v>18</v>
      </c>
      <c r="B23" s="41"/>
      <c r="C23" s="37"/>
      <c r="D23" s="27"/>
      <c r="E23" s="13"/>
      <c r="F23" s="27" t="str">
        <f t="shared" si="0"/>
        <v>_D2_HK1_2021_K20</v>
      </c>
      <c r="G23" s="14"/>
      <c r="H23" s="13"/>
      <c r="I23" s="13"/>
      <c r="J23" s="32"/>
      <c r="K23" s="32"/>
      <c r="L23" s="32"/>
      <c r="M23" s="32"/>
      <c r="N23" s="32"/>
      <c r="O23" s="31" t="e">
        <f>VLOOKUP(P23,[1]Sheet1!B$2:C$395,2,0)</f>
        <v>#N/A</v>
      </c>
      <c r="P23" s="27"/>
      <c r="Q23" s="32">
        <v>1</v>
      </c>
      <c r="R23" s="32">
        <v>8</v>
      </c>
      <c r="V23" s="16"/>
      <c r="W23" s="16"/>
      <c r="X23" s="16"/>
      <c r="Y23" s="16"/>
      <c r="Z23" s="16"/>
      <c r="AA23" s="16"/>
      <c r="AB23" s="16"/>
    </row>
    <row r="24" spans="1:28" ht="27.75" customHeight="1" x14ac:dyDescent="0.2">
      <c r="A24" s="12">
        <v>19</v>
      </c>
      <c r="B24" s="41"/>
      <c r="C24" s="37"/>
      <c r="D24" s="27"/>
      <c r="E24" s="13"/>
      <c r="F24" s="27" t="str">
        <f t="shared" si="0"/>
        <v>_D2_HK1_2021_K20</v>
      </c>
      <c r="G24" s="14"/>
      <c r="H24" s="13"/>
      <c r="I24" s="13"/>
      <c r="J24" s="32"/>
      <c r="K24" s="32"/>
      <c r="L24" s="32"/>
      <c r="M24" s="32"/>
      <c r="N24" s="32"/>
      <c r="O24" s="31" t="e">
        <f>VLOOKUP(P24,[1]Sheet1!B$2:C$395,2,0)</f>
        <v>#N/A</v>
      </c>
      <c r="P24" s="27"/>
      <c r="Q24" s="32">
        <v>1</v>
      </c>
      <c r="R24" s="32">
        <v>8</v>
      </c>
      <c r="V24" s="16"/>
      <c r="W24" s="16"/>
      <c r="X24" s="16"/>
      <c r="Y24" s="16"/>
      <c r="Z24" s="16"/>
      <c r="AA24" s="16"/>
      <c r="AB24" s="16"/>
    </row>
    <row r="25" spans="1:28" ht="27.75" customHeight="1" x14ac:dyDescent="0.2">
      <c r="A25" s="12">
        <v>20</v>
      </c>
      <c r="B25" s="41"/>
      <c r="C25" s="37"/>
      <c r="D25" s="27"/>
      <c r="E25" s="13"/>
      <c r="F25" s="27" t="str">
        <f t="shared" si="0"/>
        <v>_D2_HK1_2021_K20</v>
      </c>
      <c r="G25" s="14"/>
      <c r="H25" s="13"/>
      <c r="I25" s="13"/>
      <c r="J25" s="32"/>
      <c r="K25" s="32"/>
      <c r="L25" s="32"/>
      <c r="M25" s="32"/>
      <c r="N25" s="32"/>
      <c r="O25" s="31" t="e">
        <f>VLOOKUP(P25,[1]Sheet1!B$2:C$395,2,0)</f>
        <v>#N/A</v>
      </c>
      <c r="P25" s="27"/>
      <c r="Q25" s="32">
        <v>3</v>
      </c>
      <c r="R25" s="32">
        <v>8</v>
      </c>
      <c r="V25" s="16"/>
      <c r="W25" s="16"/>
      <c r="X25" s="16"/>
      <c r="Y25" s="16"/>
      <c r="Z25" s="16"/>
      <c r="AA25" s="16"/>
      <c r="AB25" s="16"/>
    </row>
    <row r="26" spans="1:28" ht="27.75" customHeight="1" x14ac:dyDescent="0.2">
      <c r="A26" s="12">
        <v>21</v>
      </c>
      <c r="B26" s="41"/>
      <c r="C26" s="37"/>
      <c r="D26" s="27"/>
      <c r="E26" s="13"/>
      <c r="F26" s="27" t="str">
        <f t="shared" si="0"/>
        <v>_D2_HK1_2021_K20</v>
      </c>
      <c r="G26" s="14"/>
      <c r="H26" s="13"/>
      <c r="I26" s="13"/>
      <c r="J26" s="32"/>
      <c r="K26" s="32"/>
      <c r="L26" s="32"/>
      <c r="M26" s="32"/>
      <c r="N26" s="32"/>
      <c r="O26" s="31" t="e">
        <f>VLOOKUP(P26,[1]Sheet1!B$2:C$395,2,0)</f>
        <v>#N/A</v>
      </c>
      <c r="P26" s="27"/>
      <c r="Q26" s="32">
        <v>1</v>
      </c>
      <c r="R26" s="32">
        <v>8</v>
      </c>
      <c r="V26" s="16"/>
      <c r="W26" s="16"/>
      <c r="X26" s="16"/>
      <c r="Y26" s="16"/>
      <c r="Z26" s="16"/>
      <c r="AA26" s="16"/>
      <c r="AB26" s="16"/>
    </row>
    <row r="27" spans="1:28" ht="27.75" customHeight="1" x14ac:dyDescent="0.2">
      <c r="A27" s="12">
        <v>22</v>
      </c>
      <c r="B27" s="36"/>
      <c r="C27" s="37"/>
      <c r="D27" s="27"/>
      <c r="E27" s="13"/>
      <c r="F27" s="27" t="str">
        <f t="shared" si="0"/>
        <v>_D2_HK1_2021_K20</v>
      </c>
      <c r="G27" s="14"/>
      <c r="H27" s="13"/>
      <c r="I27" s="13"/>
      <c r="J27" s="32"/>
      <c r="K27" s="32"/>
      <c r="L27" s="32"/>
      <c r="M27" s="32"/>
      <c r="N27" s="32"/>
      <c r="O27" s="31" t="e">
        <f>VLOOKUP(P27,[1]Sheet1!B$2:C$395,2,0)</f>
        <v>#N/A</v>
      </c>
      <c r="P27" s="27"/>
      <c r="Q27" s="32">
        <v>1</v>
      </c>
      <c r="R27" s="32">
        <v>8</v>
      </c>
      <c r="V27" s="16"/>
      <c r="W27" s="16"/>
      <c r="X27" s="16"/>
      <c r="Y27" s="16"/>
      <c r="Z27" s="16"/>
      <c r="AA27" s="16"/>
      <c r="AB27" s="16"/>
    </row>
    <row r="28" spans="1:28" ht="27.75" customHeight="1" x14ac:dyDescent="0.2">
      <c r="A28" s="12">
        <v>23</v>
      </c>
      <c r="B28" s="36"/>
      <c r="C28" s="37"/>
      <c r="D28" s="27"/>
      <c r="E28" s="13"/>
      <c r="F28" s="27" t="str">
        <f t="shared" si="0"/>
        <v>_D2_HK1_2021_K20</v>
      </c>
      <c r="G28" s="14"/>
      <c r="H28" s="13"/>
      <c r="I28" s="13"/>
      <c r="J28" s="32"/>
      <c r="K28" s="32"/>
      <c r="L28" s="32"/>
      <c r="M28" s="32"/>
      <c r="N28" s="32"/>
      <c r="O28" s="31" t="e">
        <f>VLOOKUP(P28,[1]Sheet1!B$2:C$395,2,0)</f>
        <v>#N/A</v>
      </c>
      <c r="P28" s="27"/>
      <c r="Q28" s="32">
        <v>1</v>
      </c>
      <c r="R28" s="32">
        <v>8</v>
      </c>
      <c r="V28" s="16"/>
      <c r="W28" s="16"/>
      <c r="X28" s="16"/>
      <c r="Y28" s="16"/>
      <c r="Z28" s="16"/>
      <c r="AA28" s="16"/>
      <c r="AB28" s="16"/>
    </row>
    <row r="29" spans="1:28" ht="27.75" customHeight="1" x14ac:dyDescent="0.2">
      <c r="A29" s="12">
        <v>24</v>
      </c>
      <c r="B29" s="36"/>
      <c r="C29" s="37"/>
      <c r="D29" s="27"/>
      <c r="E29" s="13"/>
      <c r="F29" s="27" t="str">
        <f t="shared" si="0"/>
        <v>_D2_HK1_2021_K20</v>
      </c>
      <c r="G29" s="14"/>
      <c r="H29" s="13"/>
      <c r="I29" s="13"/>
      <c r="J29" s="32"/>
      <c r="K29" s="32"/>
      <c r="L29" s="32"/>
      <c r="M29" s="32"/>
      <c r="N29" s="32"/>
      <c r="O29" s="31" t="e">
        <f>VLOOKUP(P29,[1]Sheet1!B$2:C$395,2,0)</f>
        <v>#N/A</v>
      </c>
      <c r="P29" s="27"/>
      <c r="Q29" s="32">
        <v>1</v>
      </c>
      <c r="R29" s="32">
        <v>8</v>
      </c>
      <c r="V29" s="16"/>
      <c r="W29" s="16"/>
      <c r="X29" s="16"/>
      <c r="Y29" s="16"/>
      <c r="Z29" s="16"/>
      <c r="AA29" s="16"/>
      <c r="AB29" s="16"/>
    </row>
    <row r="30" spans="1:28" ht="27.75" customHeight="1" x14ac:dyDescent="0.2">
      <c r="A30" s="12">
        <v>25</v>
      </c>
      <c r="B30" s="36"/>
      <c r="C30" s="37"/>
      <c r="D30" s="27"/>
      <c r="E30" s="13"/>
      <c r="F30" s="27" t="str">
        <f t="shared" si="0"/>
        <v>_D2_HK1_2021_K20</v>
      </c>
      <c r="G30" s="14"/>
      <c r="H30" s="13"/>
      <c r="I30" s="13"/>
      <c r="J30" s="32"/>
      <c r="K30" s="32"/>
      <c r="L30" s="32"/>
      <c r="M30" s="32"/>
      <c r="N30" s="32"/>
      <c r="O30" s="31" t="e">
        <f>VLOOKUP(P30,[1]Sheet1!B$2:C$395,2,0)</f>
        <v>#N/A</v>
      </c>
      <c r="P30" s="27"/>
      <c r="Q30" s="32">
        <v>1</v>
      </c>
      <c r="R30" s="32">
        <v>8</v>
      </c>
      <c r="V30" s="16"/>
      <c r="W30" s="16"/>
      <c r="X30" s="16"/>
      <c r="Y30" s="16"/>
      <c r="Z30" s="16"/>
      <c r="AA30" s="16"/>
      <c r="AB30" s="16"/>
    </row>
    <row r="31" spans="1:28" ht="27.75" customHeight="1" x14ac:dyDescent="0.2">
      <c r="A31" s="12">
        <v>26</v>
      </c>
      <c r="B31" s="36"/>
      <c r="C31" s="37"/>
      <c r="D31" s="27"/>
      <c r="E31" s="13"/>
      <c r="F31" s="27" t="str">
        <f t="shared" si="0"/>
        <v>_D2_HK1_2021_K20</v>
      </c>
      <c r="G31" s="14"/>
      <c r="H31" s="13"/>
      <c r="I31" s="13"/>
      <c r="J31" s="32"/>
      <c r="K31" s="32"/>
      <c r="L31" s="32"/>
      <c r="M31" s="32"/>
      <c r="N31" s="32"/>
      <c r="O31" s="31" t="e">
        <f>VLOOKUP(P31,[1]Sheet1!B$2:C$395,2,0)</f>
        <v>#N/A</v>
      </c>
      <c r="P31" s="27"/>
      <c r="Q31" s="32">
        <v>1</v>
      </c>
      <c r="R31" s="32">
        <v>8</v>
      </c>
      <c r="V31" s="16"/>
      <c r="W31" s="16"/>
      <c r="X31" s="16"/>
      <c r="Y31" s="16"/>
      <c r="Z31" s="16"/>
      <c r="AA31" s="16"/>
      <c r="AB31" s="16"/>
    </row>
    <row r="32" spans="1:28" ht="27.75" customHeight="1" x14ac:dyDescent="0.2">
      <c r="A32" s="12">
        <v>27</v>
      </c>
      <c r="B32" s="36"/>
      <c r="C32" s="37"/>
      <c r="D32" s="27"/>
      <c r="E32" s="13"/>
      <c r="F32" s="27" t="str">
        <f t="shared" si="0"/>
        <v>_D2_HK1_2021_K20</v>
      </c>
      <c r="G32" s="14"/>
      <c r="H32" s="13"/>
      <c r="I32" s="13"/>
      <c r="J32" s="32"/>
      <c r="K32" s="32"/>
      <c r="L32" s="32"/>
      <c r="M32" s="32"/>
      <c r="N32" s="32"/>
      <c r="O32" s="31" t="e">
        <f>VLOOKUP(P32,[1]Sheet1!B$2:C$395,2,0)</f>
        <v>#N/A</v>
      </c>
      <c r="P32" s="27"/>
      <c r="Q32" s="32">
        <v>1</v>
      </c>
      <c r="R32" s="32">
        <v>8</v>
      </c>
      <c r="V32" s="16"/>
      <c r="W32" s="16"/>
      <c r="X32" s="16"/>
      <c r="Y32" s="16"/>
      <c r="Z32" s="16"/>
      <c r="AA32" s="16"/>
      <c r="AB32" s="16"/>
    </row>
    <row r="33" spans="1:28" ht="27.75" customHeight="1" x14ac:dyDescent="0.2">
      <c r="A33" s="12">
        <v>28</v>
      </c>
      <c r="B33" s="36"/>
      <c r="C33" s="37"/>
      <c r="D33" s="27"/>
      <c r="E33" s="13"/>
      <c r="F33" s="27" t="str">
        <f t="shared" si="0"/>
        <v>_D2_HK1_2021_K20</v>
      </c>
      <c r="G33" s="14"/>
      <c r="H33" s="13"/>
      <c r="I33" s="13"/>
      <c r="J33" s="32"/>
      <c r="K33" s="32"/>
      <c r="L33" s="32"/>
      <c r="M33" s="32"/>
      <c r="N33" s="32"/>
      <c r="O33" s="31" t="e">
        <f>VLOOKUP(P33,[1]Sheet1!B$2:C$395,2,0)</f>
        <v>#N/A</v>
      </c>
      <c r="P33" s="27"/>
      <c r="Q33" s="32">
        <v>1</v>
      </c>
      <c r="R33" s="32">
        <v>8</v>
      </c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27.75" customHeight="1" x14ac:dyDescent="0.2">
      <c r="A34" s="12">
        <v>29</v>
      </c>
      <c r="B34" s="36"/>
      <c r="C34" s="37"/>
      <c r="D34" s="27"/>
      <c r="E34" s="13"/>
      <c r="F34" s="27" t="str">
        <f t="shared" si="0"/>
        <v>_D2_HK1_2021_K20</v>
      </c>
      <c r="G34" s="14"/>
      <c r="H34" s="13"/>
      <c r="I34" s="13"/>
      <c r="J34" s="32"/>
      <c r="K34" s="32"/>
      <c r="L34" s="32"/>
      <c r="M34" s="32"/>
      <c r="N34" s="32"/>
      <c r="O34" s="31" t="e">
        <f>VLOOKUP(P34,[1]Sheet1!B$2:C$395,2,0)</f>
        <v>#N/A</v>
      </c>
      <c r="P34" s="27"/>
      <c r="Q34" s="32">
        <v>1</v>
      </c>
      <c r="R34" s="32">
        <v>8</v>
      </c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27.75" customHeight="1" x14ac:dyDescent="0.2">
      <c r="A35" s="12">
        <v>30</v>
      </c>
      <c r="B35" s="36"/>
      <c r="C35" s="37"/>
      <c r="D35" s="27"/>
      <c r="E35" s="13"/>
      <c r="F35" s="27" t="str">
        <f t="shared" si="0"/>
        <v>_D2_HK1_2021_K20</v>
      </c>
      <c r="G35" s="14"/>
      <c r="H35" s="13"/>
      <c r="I35" s="13"/>
      <c r="J35" s="32"/>
      <c r="K35" s="32"/>
      <c r="L35" s="32"/>
      <c r="M35" s="32"/>
      <c r="N35" s="32"/>
      <c r="O35" s="31" t="e">
        <f>VLOOKUP(P35,[1]Sheet1!B$2:C$395,2,0)</f>
        <v>#N/A</v>
      </c>
      <c r="P35" s="27"/>
      <c r="Q35" s="32">
        <v>1</v>
      </c>
      <c r="R35" s="32">
        <v>8</v>
      </c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27.75" customHeight="1" x14ac:dyDescent="0.2">
      <c r="A36" s="12">
        <v>31</v>
      </c>
      <c r="B36" s="36"/>
      <c r="C36" s="37"/>
      <c r="D36" s="27"/>
      <c r="E36" s="13"/>
      <c r="F36" s="27" t="str">
        <f t="shared" si="0"/>
        <v>_D2_HK1_2021_K20</v>
      </c>
      <c r="G36" s="14"/>
      <c r="H36" s="13"/>
      <c r="I36" s="13"/>
      <c r="J36" s="32"/>
      <c r="K36" s="32"/>
      <c r="L36" s="32"/>
      <c r="M36" s="32"/>
      <c r="N36" s="32"/>
      <c r="O36" s="31" t="e">
        <f>VLOOKUP(P36,[1]Sheet1!B$2:C$395,2,0)</f>
        <v>#N/A</v>
      </c>
      <c r="P36" s="27"/>
      <c r="Q36" s="32">
        <v>1</v>
      </c>
      <c r="R36" s="32">
        <v>8</v>
      </c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27.75" customHeight="1" x14ac:dyDescent="0.2">
      <c r="A37" s="12">
        <v>32</v>
      </c>
      <c r="B37" s="36"/>
      <c r="C37" s="37"/>
      <c r="D37" s="27"/>
      <c r="E37" s="13"/>
      <c r="F37" s="27" t="str">
        <f t="shared" si="0"/>
        <v>_D2_HK1_2021_K20</v>
      </c>
      <c r="G37" s="14"/>
      <c r="H37" s="13"/>
      <c r="I37" s="13"/>
      <c r="J37" s="32"/>
      <c r="K37" s="32"/>
      <c r="L37" s="32"/>
      <c r="M37" s="32"/>
      <c r="N37" s="32"/>
      <c r="O37" s="31" t="e">
        <f>VLOOKUP(P37,[1]Sheet1!B$2:C$395,2,0)</f>
        <v>#N/A</v>
      </c>
      <c r="P37" s="27"/>
      <c r="Q37" s="32">
        <v>1</v>
      </c>
      <c r="R37" s="32">
        <v>8</v>
      </c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27.75" customHeight="1" x14ac:dyDescent="0.2">
      <c r="A38" s="12">
        <v>33</v>
      </c>
      <c r="B38" s="36"/>
      <c r="C38" s="37"/>
      <c r="D38" s="27"/>
      <c r="E38" s="13"/>
      <c r="F38" s="27" t="str">
        <f t="shared" si="0"/>
        <v>_D2_HK1_2021_K20</v>
      </c>
      <c r="G38" s="14"/>
      <c r="H38" s="13"/>
      <c r="I38" s="13"/>
      <c r="J38" s="32"/>
      <c r="K38" s="32"/>
      <c r="L38" s="32"/>
      <c r="M38" s="32"/>
      <c r="N38" s="32"/>
      <c r="O38" s="31" t="e">
        <f>VLOOKUP(P38,[1]Sheet1!B$2:C$395,2,0)</f>
        <v>#N/A</v>
      </c>
      <c r="P38" s="27"/>
      <c r="Q38" s="32">
        <v>1</v>
      </c>
      <c r="R38" s="32">
        <v>8</v>
      </c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27.75" customHeight="1" x14ac:dyDescent="0.2">
      <c r="A39" s="12">
        <v>34</v>
      </c>
      <c r="B39" s="36"/>
      <c r="C39" s="37"/>
      <c r="D39" s="27"/>
      <c r="E39" s="13"/>
      <c r="F39" s="27" t="str">
        <f t="shared" si="0"/>
        <v>_D2_HK1_2021_K20</v>
      </c>
      <c r="G39" s="14"/>
      <c r="H39" s="13"/>
      <c r="I39" s="13"/>
      <c r="J39" s="32"/>
      <c r="K39" s="32"/>
      <c r="L39" s="32"/>
      <c r="M39" s="32"/>
      <c r="N39" s="32"/>
      <c r="O39" s="31" t="e">
        <f>VLOOKUP(P39,[1]Sheet1!B$2:C$395,2,0)</f>
        <v>#N/A</v>
      </c>
      <c r="P39" s="27"/>
      <c r="Q39" s="32">
        <v>1</v>
      </c>
      <c r="R39" s="32">
        <v>8</v>
      </c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27.75" customHeight="1" x14ac:dyDescent="0.2">
      <c r="A40" s="12">
        <v>35</v>
      </c>
      <c r="B40" s="36"/>
      <c r="C40" s="37"/>
      <c r="D40" s="27"/>
      <c r="E40" s="13"/>
      <c r="F40" s="27" t="str">
        <f t="shared" si="0"/>
        <v>_D2_HK1_2021_K20</v>
      </c>
      <c r="G40" s="14"/>
      <c r="H40" s="13"/>
      <c r="I40" s="13"/>
      <c r="J40" s="32"/>
      <c r="K40" s="32"/>
      <c r="L40" s="32"/>
      <c r="M40" s="32"/>
      <c r="N40" s="32"/>
      <c r="O40" s="31" t="e">
        <f>VLOOKUP(P40,[1]Sheet1!B$2:C$395,2,0)</f>
        <v>#N/A</v>
      </c>
      <c r="P40" s="27"/>
      <c r="Q40" s="32">
        <v>1</v>
      </c>
      <c r="R40" s="32">
        <v>8</v>
      </c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27.75" customHeight="1" x14ac:dyDescent="0.2">
      <c r="A41" s="12">
        <v>36</v>
      </c>
      <c r="B41" s="36"/>
      <c r="C41" s="37"/>
      <c r="D41" s="27"/>
      <c r="E41" s="13"/>
      <c r="F41" s="27" t="str">
        <f t="shared" si="0"/>
        <v>_D2_HK1_2021_K20</v>
      </c>
      <c r="G41" s="14"/>
      <c r="H41" s="13"/>
      <c r="I41" s="13"/>
      <c r="J41" s="32"/>
      <c r="K41" s="32"/>
      <c r="L41" s="32"/>
      <c r="M41" s="32"/>
      <c r="N41" s="32"/>
      <c r="O41" s="31" t="e">
        <f>VLOOKUP(P41,[1]Sheet1!B$2:C$395,2,0)</f>
        <v>#N/A</v>
      </c>
      <c r="P41" s="27"/>
      <c r="Q41" s="32">
        <v>1</v>
      </c>
      <c r="R41" s="32">
        <v>8</v>
      </c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27.75" customHeight="1" x14ac:dyDescent="0.2">
      <c r="A42" s="12">
        <v>37</v>
      </c>
      <c r="B42" s="36"/>
      <c r="C42" s="37"/>
      <c r="D42" s="27"/>
      <c r="E42" s="13"/>
      <c r="F42" s="27" t="str">
        <f t="shared" si="0"/>
        <v>_D2_HK1_2021_K20</v>
      </c>
      <c r="G42" s="14"/>
      <c r="H42" s="13"/>
      <c r="I42" s="13"/>
      <c r="J42" s="32"/>
      <c r="K42" s="32"/>
      <c r="L42" s="32"/>
      <c r="M42" s="32"/>
      <c r="N42" s="32"/>
      <c r="O42" s="31" t="e">
        <f>VLOOKUP(P42,[1]Sheet1!B$2:C$395,2,0)</f>
        <v>#N/A</v>
      </c>
      <c r="P42" s="27"/>
      <c r="Q42" s="32">
        <v>1</v>
      </c>
      <c r="R42" s="32">
        <v>8</v>
      </c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27.75" customHeight="1" x14ac:dyDescent="0.2">
      <c r="A43" s="12">
        <v>38</v>
      </c>
      <c r="B43" s="30"/>
      <c r="C43" s="31"/>
      <c r="D43" s="27"/>
      <c r="E43" s="13"/>
      <c r="F43" s="27" t="str">
        <f t="shared" si="0"/>
        <v>_D2_HK1_2021_K20</v>
      </c>
      <c r="G43" s="14"/>
      <c r="H43" s="13"/>
      <c r="I43" s="13"/>
      <c r="J43" s="32"/>
      <c r="K43" s="32"/>
      <c r="L43" s="32"/>
      <c r="M43" s="32"/>
      <c r="N43" s="32"/>
      <c r="O43" s="31" t="e">
        <f>VLOOKUP(P43,[1]Sheet1!B$2:C$395,2,0)</f>
        <v>#N/A</v>
      </c>
      <c r="P43" s="27"/>
      <c r="Q43" s="32">
        <v>1</v>
      </c>
      <c r="R43" s="32">
        <v>8</v>
      </c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27.75" customHeight="1" x14ac:dyDescent="0.2">
      <c r="A44" s="12">
        <v>39</v>
      </c>
      <c r="B44" s="30"/>
      <c r="C44" s="31"/>
      <c r="D44" s="27"/>
      <c r="E44" s="13"/>
      <c r="F44" s="27" t="str">
        <f t="shared" si="0"/>
        <v>_D2_HK1_2021_K20</v>
      </c>
      <c r="G44" s="14"/>
      <c r="H44" s="13"/>
      <c r="I44" s="13"/>
      <c r="J44" s="32"/>
      <c r="K44" s="32"/>
      <c r="L44" s="32"/>
      <c r="M44" s="32"/>
      <c r="N44" s="32"/>
      <c r="O44" s="31" t="e">
        <f>VLOOKUP(P44,[1]Sheet1!B$2:C$395,2,0)</f>
        <v>#N/A</v>
      </c>
      <c r="P44" s="27"/>
      <c r="Q44" s="32">
        <v>1</v>
      </c>
      <c r="R44" s="32">
        <v>8</v>
      </c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27.75" customHeight="1" x14ac:dyDescent="0.2">
      <c r="A45" s="12">
        <v>40</v>
      </c>
      <c r="B45" s="30"/>
      <c r="C45" s="31"/>
      <c r="D45" s="27"/>
      <c r="E45" s="13"/>
      <c r="F45" s="27" t="str">
        <f t="shared" si="0"/>
        <v>_D2_HK1_2021_K20</v>
      </c>
      <c r="G45" s="14"/>
      <c r="H45" s="13"/>
      <c r="I45" s="13"/>
      <c r="J45" s="32"/>
      <c r="K45" s="32"/>
      <c r="L45" s="32"/>
      <c r="M45" s="32"/>
      <c r="N45" s="32"/>
      <c r="O45" s="31" t="e">
        <f>VLOOKUP(P45,[1]Sheet1!B$2:C$395,2,0)</f>
        <v>#N/A</v>
      </c>
      <c r="P45" s="27"/>
      <c r="Q45" s="32">
        <v>1</v>
      </c>
      <c r="R45" s="32">
        <v>8</v>
      </c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27.75" customHeight="1" x14ac:dyDescent="0.2">
      <c r="A46" s="12">
        <v>41</v>
      </c>
      <c r="B46" s="30"/>
      <c r="C46" s="31"/>
      <c r="D46" s="27"/>
      <c r="E46" s="13"/>
      <c r="F46" s="27" t="str">
        <f t="shared" si="0"/>
        <v>_D2_HK1_2021_K20</v>
      </c>
      <c r="G46" s="14"/>
      <c r="H46" s="13"/>
      <c r="I46" s="13"/>
      <c r="J46" s="32"/>
      <c r="K46" s="32"/>
      <c r="L46" s="32"/>
      <c r="M46" s="32"/>
      <c r="N46" s="32"/>
      <c r="O46" s="31" t="e">
        <f>VLOOKUP(P46,[1]Sheet1!B$2:C$395,2,0)</f>
        <v>#N/A</v>
      </c>
      <c r="P46" s="27"/>
      <c r="Q46" s="32">
        <v>1</v>
      </c>
      <c r="R46" s="32">
        <v>8</v>
      </c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27.75" customHeight="1" x14ac:dyDescent="0.2">
      <c r="A47" s="12">
        <v>42</v>
      </c>
      <c r="B47" s="30"/>
      <c r="C47" s="31"/>
      <c r="D47" s="27"/>
      <c r="E47" s="13"/>
      <c r="F47" s="27" t="str">
        <f t="shared" si="0"/>
        <v>_D2_HK1_2021_K20</v>
      </c>
      <c r="G47" s="14"/>
      <c r="H47" s="13"/>
      <c r="I47" s="13"/>
      <c r="J47" s="32"/>
      <c r="K47" s="32"/>
      <c r="L47" s="32"/>
      <c r="M47" s="32"/>
      <c r="N47" s="32"/>
      <c r="O47" s="31" t="e">
        <f>VLOOKUP(P47,[1]Sheet1!B$2:C$395,2,0)</f>
        <v>#N/A</v>
      </c>
      <c r="P47" s="27"/>
      <c r="Q47" s="32">
        <v>1</v>
      </c>
      <c r="R47" s="32">
        <v>8</v>
      </c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27.75" customHeight="1" x14ac:dyDescent="0.2">
      <c r="A48" s="12">
        <v>43</v>
      </c>
      <c r="B48" s="30"/>
      <c r="C48" s="31"/>
      <c r="D48" s="27"/>
      <c r="E48" s="13"/>
      <c r="F48" s="27" t="str">
        <f t="shared" si="0"/>
        <v>_D2_HK1_2021_K20</v>
      </c>
      <c r="G48" s="14"/>
      <c r="H48" s="13"/>
      <c r="I48" s="13"/>
      <c r="J48" s="32"/>
      <c r="K48" s="32"/>
      <c r="L48" s="32"/>
      <c r="M48" s="32"/>
      <c r="N48" s="32"/>
      <c r="O48" s="31" t="e">
        <f>VLOOKUP(P48,[1]Sheet1!B$2:C$395,2,0)</f>
        <v>#N/A</v>
      </c>
      <c r="P48" s="27"/>
      <c r="Q48" s="32">
        <v>1</v>
      </c>
      <c r="R48" s="32">
        <v>8</v>
      </c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27.75" customHeight="1" x14ac:dyDescent="0.2">
      <c r="A49" s="12">
        <v>44</v>
      </c>
      <c r="B49" s="30"/>
      <c r="C49" s="31"/>
      <c r="D49" s="27"/>
      <c r="E49" s="13"/>
      <c r="F49" s="27" t="str">
        <f t="shared" si="0"/>
        <v>_D2_HK1_2021_K20</v>
      </c>
      <c r="G49" s="14"/>
      <c r="H49" s="13"/>
      <c r="I49" s="13"/>
      <c r="J49" s="32"/>
      <c r="K49" s="32"/>
      <c r="L49" s="32"/>
      <c r="M49" s="32"/>
      <c r="N49" s="32"/>
      <c r="O49" s="31" t="e">
        <f>VLOOKUP(P49,[1]Sheet1!B$2:C$395,2,0)</f>
        <v>#N/A</v>
      </c>
      <c r="P49" s="27"/>
      <c r="Q49" s="32">
        <v>1</v>
      </c>
      <c r="R49" s="32">
        <v>8</v>
      </c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27.75" customHeight="1" x14ac:dyDescent="0.2">
      <c r="A50" s="12">
        <v>45</v>
      </c>
      <c r="B50" s="30"/>
      <c r="C50" s="31"/>
      <c r="D50" s="27"/>
      <c r="E50" s="13"/>
      <c r="F50" s="27" t="str">
        <f t="shared" si="0"/>
        <v>_D2_HK1_2021_K20</v>
      </c>
      <c r="G50" s="14"/>
      <c r="H50" s="13"/>
      <c r="I50" s="13"/>
      <c r="J50" s="32"/>
      <c r="K50" s="32"/>
      <c r="L50" s="32"/>
      <c r="M50" s="32"/>
      <c r="N50" s="32"/>
      <c r="O50" s="31" t="e">
        <f>VLOOKUP(P50,[1]Sheet1!B$2:C$395,2,0)</f>
        <v>#N/A</v>
      </c>
      <c r="P50" s="27"/>
      <c r="Q50" s="32">
        <v>1</v>
      </c>
      <c r="R50" s="32">
        <v>8</v>
      </c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27.75" customHeight="1" x14ac:dyDescent="0.2">
      <c r="A51" s="12">
        <v>46</v>
      </c>
      <c r="B51" s="30"/>
      <c r="C51" s="31"/>
      <c r="D51" s="27"/>
      <c r="E51" s="13"/>
      <c r="F51" s="27" t="str">
        <f t="shared" si="0"/>
        <v>_D2_HK1_2021_K20</v>
      </c>
      <c r="G51" s="14"/>
      <c r="H51" s="13"/>
      <c r="I51" s="13"/>
      <c r="J51" s="32"/>
      <c r="K51" s="32"/>
      <c r="L51" s="32"/>
      <c r="M51" s="32"/>
      <c r="N51" s="32"/>
      <c r="O51" s="31" t="e">
        <f>VLOOKUP(P51,[1]Sheet1!B$2:C$395,2,0)</f>
        <v>#N/A</v>
      </c>
      <c r="P51" s="27"/>
      <c r="Q51" s="32">
        <v>1</v>
      </c>
      <c r="R51" s="32">
        <v>8</v>
      </c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27.75" customHeight="1" x14ac:dyDescent="0.2">
      <c r="A52" s="12">
        <v>47</v>
      </c>
      <c r="B52" s="30"/>
      <c r="C52" s="31"/>
      <c r="D52" s="27"/>
      <c r="E52" s="13"/>
      <c r="F52" s="27" t="str">
        <f t="shared" si="0"/>
        <v>_D2_HK1_2021_K20</v>
      </c>
      <c r="G52" s="14"/>
      <c r="H52" s="13"/>
      <c r="I52" s="13"/>
      <c r="J52" s="32"/>
      <c r="K52" s="32"/>
      <c r="L52" s="32"/>
      <c r="M52" s="32"/>
      <c r="N52" s="32"/>
      <c r="O52" s="31" t="e">
        <f>VLOOKUP(P52,[1]Sheet1!B$2:C$395,2,0)</f>
        <v>#N/A</v>
      </c>
      <c r="P52" s="27"/>
      <c r="Q52" s="32">
        <v>1</v>
      </c>
      <c r="R52" s="32">
        <v>8</v>
      </c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27.75" customHeight="1" x14ac:dyDescent="0.2">
      <c r="A53" s="12">
        <v>48</v>
      </c>
      <c r="B53" s="30"/>
      <c r="C53" s="31"/>
      <c r="D53" s="27"/>
      <c r="E53" s="13"/>
      <c r="F53" s="27" t="str">
        <f t="shared" si="0"/>
        <v>_D2_HK1_2021_K20</v>
      </c>
      <c r="G53" s="14"/>
      <c r="H53" s="13"/>
      <c r="I53" s="13"/>
      <c r="J53" s="32"/>
      <c r="K53" s="32"/>
      <c r="L53" s="32"/>
      <c r="M53" s="32"/>
      <c r="N53" s="32"/>
      <c r="O53" s="31" t="e">
        <f>VLOOKUP(P53,[1]Sheet1!B$2:C$395,2,0)</f>
        <v>#N/A</v>
      </c>
      <c r="P53" s="27"/>
      <c r="Q53" s="32">
        <v>1</v>
      </c>
      <c r="R53" s="32">
        <v>8</v>
      </c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27.75" customHeight="1" x14ac:dyDescent="0.2">
      <c r="A54" s="12">
        <v>49</v>
      </c>
      <c r="B54" s="30"/>
      <c r="C54" s="31"/>
      <c r="D54" s="27"/>
      <c r="E54" s="13"/>
      <c r="F54" s="27" t="str">
        <f t="shared" si="0"/>
        <v>_D2_HK1_2021_K20</v>
      </c>
      <c r="G54" s="14"/>
      <c r="H54" s="13"/>
      <c r="I54" s="13"/>
      <c r="J54" s="32"/>
      <c r="K54" s="32"/>
      <c r="L54" s="32"/>
      <c r="M54" s="32"/>
      <c r="N54" s="32"/>
      <c r="O54" s="31" t="e">
        <f>VLOOKUP(P54,[1]Sheet1!B$2:C$395,2,0)</f>
        <v>#N/A</v>
      </c>
      <c r="P54" s="27"/>
      <c r="Q54" s="32">
        <v>1</v>
      </c>
      <c r="R54" s="32">
        <v>8</v>
      </c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27.75" customHeight="1" x14ac:dyDescent="0.2">
      <c r="A55" s="12">
        <v>50</v>
      </c>
      <c r="B55" s="30"/>
      <c r="C55" s="31"/>
      <c r="D55" s="27"/>
      <c r="E55" s="13"/>
      <c r="F55" s="27" t="str">
        <f t="shared" si="0"/>
        <v>_D2_HK1_2021_K20</v>
      </c>
      <c r="G55" s="14"/>
      <c r="H55" s="13"/>
      <c r="I55" s="13"/>
      <c r="J55" s="32"/>
      <c r="K55" s="32"/>
      <c r="L55" s="32"/>
      <c r="M55" s="32"/>
      <c r="N55" s="32"/>
      <c r="O55" s="31" t="e">
        <f>VLOOKUP(P55,[1]Sheet1!B$2:C$395,2,0)</f>
        <v>#N/A</v>
      </c>
      <c r="P55" s="27"/>
      <c r="Q55" s="32">
        <v>1</v>
      </c>
      <c r="R55" s="32">
        <v>8</v>
      </c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27.75" customHeight="1" x14ac:dyDescent="0.2">
      <c r="A56" s="12">
        <v>51</v>
      </c>
      <c r="B56" s="36"/>
      <c r="C56" s="37"/>
      <c r="D56" s="27"/>
      <c r="E56" s="13"/>
      <c r="F56" s="27" t="str">
        <f t="shared" si="0"/>
        <v>_D2_HK1_2021_K20</v>
      </c>
      <c r="G56" s="14"/>
      <c r="H56" s="13"/>
      <c r="I56" s="13"/>
      <c r="J56" s="32"/>
      <c r="K56" s="32"/>
      <c r="L56" s="32"/>
      <c r="M56" s="32"/>
      <c r="N56" s="32"/>
      <c r="O56" s="31" t="e">
        <f>VLOOKUP(P56,[1]Sheet1!B$2:C$395,2,0)</f>
        <v>#N/A</v>
      </c>
      <c r="P56" s="27"/>
      <c r="Q56" s="32">
        <v>1</v>
      </c>
      <c r="R56" s="32">
        <v>8</v>
      </c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27.75" customHeight="1" x14ac:dyDescent="0.2">
      <c r="A57" s="12">
        <v>52</v>
      </c>
      <c r="B57" s="36"/>
      <c r="C57" s="37"/>
      <c r="D57" s="27"/>
      <c r="E57" s="13"/>
      <c r="F57" s="27" t="str">
        <f t="shared" si="0"/>
        <v>_D2_HK1_2021_K20</v>
      </c>
      <c r="G57" s="14"/>
      <c r="H57" s="13"/>
      <c r="I57" s="13"/>
      <c r="J57" s="32"/>
      <c r="K57" s="32"/>
      <c r="L57" s="32"/>
      <c r="M57" s="32"/>
      <c r="N57" s="32"/>
      <c r="O57" s="31" t="e">
        <f>VLOOKUP(P57,[1]Sheet1!B$2:C$395,2,0)</f>
        <v>#N/A</v>
      </c>
      <c r="P57" s="27"/>
      <c r="Q57" s="32">
        <v>1</v>
      </c>
      <c r="R57" s="32">
        <v>8</v>
      </c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27.75" customHeight="1" x14ac:dyDescent="0.2">
      <c r="A58" s="12">
        <v>53</v>
      </c>
      <c r="B58" s="36"/>
      <c r="C58" s="37"/>
      <c r="D58" s="27"/>
      <c r="E58" s="13"/>
      <c r="F58" s="27" t="str">
        <f t="shared" si="0"/>
        <v>_D2_HK1_2021_K20</v>
      </c>
      <c r="G58" s="14"/>
      <c r="H58" s="13"/>
      <c r="I58" s="13"/>
      <c r="J58" s="32"/>
      <c r="K58" s="32"/>
      <c r="L58" s="32"/>
      <c r="M58" s="32"/>
      <c r="N58" s="32"/>
      <c r="O58" s="31" t="e">
        <f>VLOOKUP(P58,[1]Sheet1!B$2:C$395,2,0)</f>
        <v>#N/A</v>
      </c>
      <c r="P58" s="27"/>
      <c r="Q58" s="32">
        <v>1</v>
      </c>
      <c r="R58" s="32">
        <v>8</v>
      </c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27.75" customHeight="1" x14ac:dyDescent="0.2">
      <c r="A59" s="12">
        <v>54</v>
      </c>
      <c r="B59" s="36"/>
      <c r="C59" s="37"/>
      <c r="D59" s="27"/>
      <c r="E59" s="13"/>
      <c r="F59" s="27" t="str">
        <f t="shared" si="0"/>
        <v>_D2_HK1_2021_K20</v>
      </c>
      <c r="G59" s="14"/>
      <c r="H59" s="13"/>
      <c r="I59" s="13"/>
      <c r="J59" s="32"/>
      <c r="K59" s="32"/>
      <c r="L59" s="32"/>
      <c r="M59" s="32"/>
      <c r="N59" s="32"/>
      <c r="O59" s="31" t="e">
        <f>VLOOKUP(P59,[1]Sheet1!B$2:C$395,2,0)</f>
        <v>#N/A</v>
      </c>
      <c r="P59" s="27"/>
      <c r="Q59" s="32">
        <v>1</v>
      </c>
      <c r="R59" s="32">
        <v>8</v>
      </c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27.75" customHeight="1" x14ac:dyDescent="0.2">
      <c r="A60" s="12">
        <v>55</v>
      </c>
      <c r="B60" s="36"/>
      <c r="C60" s="37"/>
      <c r="D60" s="27"/>
      <c r="E60" s="13"/>
      <c r="F60" s="27" t="str">
        <f t="shared" si="0"/>
        <v>_D2_HK1_2021_K20</v>
      </c>
      <c r="G60" s="14"/>
      <c r="H60" s="13"/>
      <c r="I60" s="13"/>
      <c r="J60" s="32"/>
      <c r="K60" s="32"/>
      <c r="L60" s="32"/>
      <c r="M60" s="32"/>
      <c r="N60" s="32"/>
      <c r="O60" s="31" t="e">
        <f>VLOOKUP(P60,[1]Sheet1!B$2:C$395,2,0)</f>
        <v>#N/A</v>
      </c>
      <c r="P60" s="27"/>
      <c r="Q60" s="32">
        <v>1</v>
      </c>
      <c r="R60" s="32">
        <v>8</v>
      </c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27.75" customHeight="1" x14ac:dyDescent="0.2">
      <c r="A61" s="12">
        <v>56</v>
      </c>
      <c r="B61" s="36"/>
      <c r="C61" s="37"/>
      <c r="D61" s="27"/>
      <c r="E61" s="13"/>
      <c r="F61" s="27" t="str">
        <f t="shared" si="0"/>
        <v>_D2_HK1_2021_K20</v>
      </c>
      <c r="G61" s="14"/>
      <c r="H61" s="13"/>
      <c r="I61" s="13"/>
      <c r="J61" s="32"/>
      <c r="K61" s="32"/>
      <c r="L61" s="32"/>
      <c r="M61" s="32"/>
      <c r="N61" s="32"/>
      <c r="O61" s="31" t="e">
        <f>VLOOKUP(P61,[1]Sheet1!B$2:C$395,2,0)</f>
        <v>#N/A</v>
      </c>
      <c r="P61" s="27"/>
      <c r="Q61" s="32">
        <v>1</v>
      </c>
      <c r="R61" s="32">
        <v>8</v>
      </c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27.75" customHeight="1" x14ac:dyDescent="0.2">
      <c r="A62" s="12">
        <v>57</v>
      </c>
      <c r="B62" s="36"/>
      <c r="C62" s="37"/>
      <c r="D62" s="27"/>
      <c r="E62" s="13"/>
      <c r="F62" s="27" t="str">
        <f t="shared" si="0"/>
        <v>_D2_HK1_2021_K20</v>
      </c>
      <c r="G62" s="14"/>
      <c r="H62" s="13"/>
      <c r="I62" s="13"/>
      <c r="J62" s="32"/>
      <c r="K62" s="32"/>
      <c r="L62" s="32"/>
      <c r="M62" s="32"/>
      <c r="N62" s="32"/>
      <c r="O62" s="31" t="e">
        <f>VLOOKUP(P62,[1]Sheet1!B$2:C$395,2,0)</f>
        <v>#N/A</v>
      </c>
      <c r="P62" s="27"/>
      <c r="Q62" s="32">
        <v>1</v>
      </c>
      <c r="R62" s="32">
        <v>8</v>
      </c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27.75" customHeight="1" x14ac:dyDescent="0.2">
      <c r="A63" s="12">
        <v>58</v>
      </c>
      <c r="B63" s="36"/>
      <c r="C63" s="37"/>
      <c r="D63" s="27"/>
      <c r="E63" s="13"/>
      <c r="F63" s="27" t="str">
        <f t="shared" si="0"/>
        <v>_D2_HK1_2021_K20</v>
      </c>
      <c r="G63" s="14"/>
      <c r="H63" s="13"/>
      <c r="I63" s="13"/>
      <c r="J63" s="32"/>
      <c r="K63" s="32"/>
      <c r="L63" s="32"/>
      <c r="M63" s="32"/>
      <c r="N63" s="32"/>
      <c r="O63" s="31" t="e">
        <f>VLOOKUP(P63,[1]Sheet1!B$2:C$395,2,0)</f>
        <v>#N/A</v>
      </c>
      <c r="P63" s="27"/>
      <c r="Q63" s="32">
        <v>1</v>
      </c>
      <c r="R63" s="32">
        <v>8</v>
      </c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27.75" customHeight="1" x14ac:dyDescent="0.2">
      <c r="A64" s="12">
        <v>59</v>
      </c>
      <c r="B64" s="36"/>
      <c r="C64" s="37"/>
      <c r="D64" s="27"/>
      <c r="E64" s="13"/>
      <c r="F64" s="27" t="str">
        <f t="shared" si="0"/>
        <v>_D2_HK1_2021_K20</v>
      </c>
      <c r="G64" s="14"/>
      <c r="H64" s="13"/>
      <c r="I64" s="13"/>
      <c r="J64" s="32"/>
      <c r="K64" s="32"/>
      <c r="L64" s="32"/>
      <c r="M64" s="32"/>
      <c r="N64" s="32"/>
      <c r="O64" s="31" t="e">
        <f>VLOOKUP(P64,[1]Sheet1!B$2:C$395,2,0)</f>
        <v>#N/A</v>
      </c>
      <c r="P64" s="27"/>
      <c r="Q64" s="32">
        <v>1</v>
      </c>
      <c r="R64" s="32">
        <v>8</v>
      </c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27.75" customHeight="1" x14ac:dyDescent="0.2">
      <c r="A65" s="12">
        <v>60</v>
      </c>
      <c r="B65" s="36"/>
      <c r="C65" s="37"/>
      <c r="D65" s="27"/>
      <c r="E65" s="13"/>
      <c r="F65" s="27" t="str">
        <f t="shared" si="0"/>
        <v>_D2_HK1_2021_K20</v>
      </c>
      <c r="G65" s="14"/>
      <c r="H65" s="13"/>
      <c r="I65" s="13"/>
      <c r="J65" s="32"/>
      <c r="K65" s="32"/>
      <c r="L65" s="32"/>
      <c r="M65" s="32"/>
      <c r="N65" s="32"/>
      <c r="O65" s="31" t="e">
        <f>VLOOKUP(P65,[1]Sheet1!B$2:C$395,2,0)</f>
        <v>#N/A</v>
      </c>
      <c r="P65" s="27"/>
      <c r="Q65" s="32">
        <v>1</v>
      </c>
      <c r="R65" s="32">
        <v>8</v>
      </c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27.75" customHeight="1" x14ac:dyDescent="0.2">
      <c r="A66" s="12">
        <v>61</v>
      </c>
      <c r="B66" s="36"/>
      <c r="C66" s="37"/>
      <c r="D66" s="27"/>
      <c r="E66" s="13"/>
      <c r="F66" s="27" t="str">
        <f t="shared" si="0"/>
        <v>_D2_HK1_2021_K20</v>
      </c>
      <c r="G66" s="14"/>
      <c r="H66" s="13"/>
      <c r="I66" s="13"/>
      <c r="J66" s="32"/>
      <c r="K66" s="32"/>
      <c r="L66" s="32"/>
      <c r="M66" s="32"/>
      <c r="N66" s="32"/>
      <c r="O66" s="31" t="e">
        <f>VLOOKUP(P66,[1]Sheet1!B$2:C$395,2,0)</f>
        <v>#N/A</v>
      </c>
      <c r="P66" s="27"/>
      <c r="Q66" s="32">
        <v>1</v>
      </c>
      <c r="R66" s="32">
        <v>8</v>
      </c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27.75" customHeight="1" x14ac:dyDescent="0.2">
      <c r="A67" s="12">
        <v>62</v>
      </c>
      <c r="B67" s="36"/>
      <c r="C67" s="37"/>
      <c r="D67" s="27"/>
      <c r="E67" s="13"/>
      <c r="F67" s="27" t="str">
        <f t="shared" si="0"/>
        <v>_D2_HK1_2021_K20</v>
      </c>
      <c r="G67" s="14"/>
      <c r="H67" s="13"/>
      <c r="I67" s="13"/>
      <c r="J67" s="32"/>
      <c r="K67" s="32"/>
      <c r="L67" s="32"/>
      <c r="M67" s="32"/>
      <c r="N67" s="32"/>
      <c r="O67" s="31" t="e">
        <f>VLOOKUP(P67,[1]Sheet1!B$2:C$395,2,0)</f>
        <v>#N/A</v>
      </c>
      <c r="P67" s="27"/>
      <c r="Q67" s="32">
        <v>1</v>
      </c>
      <c r="R67" s="32">
        <v>8</v>
      </c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27.75" customHeight="1" x14ac:dyDescent="0.2">
      <c r="A68" s="12">
        <v>63</v>
      </c>
      <c r="B68" s="36"/>
      <c r="C68" s="37"/>
      <c r="D68" s="27"/>
      <c r="E68" s="13"/>
      <c r="F68" s="27" t="str">
        <f t="shared" si="0"/>
        <v>_D2_HK1_2021_K20</v>
      </c>
      <c r="G68" s="14"/>
      <c r="H68" s="13"/>
      <c r="I68" s="13"/>
      <c r="J68" s="32"/>
      <c r="K68" s="32"/>
      <c r="L68" s="32"/>
      <c r="M68" s="32"/>
      <c r="N68" s="32"/>
      <c r="O68" s="31" t="e">
        <f>VLOOKUP(P68,[1]Sheet1!B$2:C$395,2,0)</f>
        <v>#N/A</v>
      </c>
      <c r="P68" s="27"/>
      <c r="Q68" s="32">
        <v>3</v>
      </c>
      <c r="R68" s="32">
        <v>8</v>
      </c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27.75" customHeight="1" x14ac:dyDescent="0.2">
      <c r="A69" s="12">
        <v>64</v>
      </c>
      <c r="B69" s="36"/>
      <c r="C69" s="37"/>
      <c r="D69" s="27"/>
      <c r="E69" s="13"/>
      <c r="F69" s="27" t="str">
        <f t="shared" si="0"/>
        <v>_D2_HK1_2021_K20</v>
      </c>
      <c r="G69" s="14"/>
      <c r="H69" s="13"/>
      <c r="I69" s="13"/>
      <c r="J69" s="32"/>
      <c r="K69" s="32"/>
      <c r="L69" s="32"/>
      <c r="M69" s="32"/>
      <c r="N69" s="32"/>
      <c r="O69" s="31" t="e">
        <f>VLOOKUP(P69,[1]Sheet1!B$2:C$395,2,0)</f>
        <v>#N/A</v>
      </c>
      <c r="P69" s="27"/>
      <c r="Q69" s="32">
        <v>3</v>
      </c>
      <c r="R69" s="32">
        <v>8</v>
      </c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27.75" customHeight="1" x14ac:dyDescent="0.2">
      <c r="A70" s="12">
        <v>65</v>
      </c>
      <c r="B70" s="36"/>
      <c r="C70" s="37"/>
      <c r="D70" s="27"/>
      <c r="E70" s="13"/>
      <c r="F70" s="27" t="str">
        <f t="shared" si="0"/>
        <v>_D2_HK1_2021_K20</v>
      </c>
      <c r="G70" s="14"/>
      <c r="H70" s="13"/>
      <c r="I70" s="13"/>
      <c r="J70" s="32"/>
      <c r="K70" s="32"/>
      <c r="L70" s="32"/>
      <c r="M70" s="32"/>
      <c r="N70" s="32"/>
      <c r="O70" s="31" t="e">
        <f>VLOOKUP(P70,[1]Sheet1!B$2:C$395,2,0)</f>
        <v>#N/A</v>
      </c>
      <c r="P70" s="27"/>
      <c r="Q70" s="32">
        <v>1</v>
      </c>
      <c r="R70" s="32">
        <v>8</v>
      </c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27.75" customHeight="1" x14ac:dyDescent="0.2">
      <c r="A71" s="12">
        <v>66</v>
      </c>
      <c r="B71" s="36"/>
      <c r="C71" s="37"/>
      <c r="D71" s="27"/>
      <c r="E71" s="13"/>
      <c r="F71" s="27" t="str">
        <f t="shared" ref="F71:F85" si="1">C71&amp;"_D2_HK1_2021_K20"</f>
        <v>_D2_HK1_2021_K20</v>
      </c>
      <c r="G71" s="14"/>
      <c r="H71" s="13"/>
      <c r="I71" s="13"/>
      <c r="J71" s="32"/>
      <c r="K71" s="32"/>
      <c r="L71" s="32"/>
      <c r="M71" s="32"/>
      <c r="N71" s="32"/>
      <c r="O71" s="31" t="e">
        <f>VLOOKUP(P71,[1]Sheet1!B$2:C$395,2,0)</f>
        <v>#N/A</v>
      </c>
      <c r="P71" s="27"/>
      <c r="Q71" s="32">
        <v>1</v>
      </c>
      <c r="R71" s="32">
        <v>8</v>
      </c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27.75" customHeight="1" x14ac:dyDescent="0.2">
      <c r="A72" s="12">
        <v>67</v>
      </c>
      <c r="B72" s="36"/>
      <c r="C72" s="37"/>
      <c r="D72" s="27"/>
      <c r="E72" s="13"/>
      <c r="F72" s="27" t="str">
        <f t="shared" si="1"/>
        <v>_D2_HK1_2021_K20</v>
      </c>
      <c r="G72" s="14"/>
      <c r="H72" s="13"/>
      <c r="I72" s="13"/>
      <c r="J72" s="32"/>
      <c r="K72" s="32"/>
      <c r="L72" s="32"/>
      <c r="M72" s="32"/>
      <c r="N72" s="32"/>
      <c r="O72" s="31" t="e">
        <f>VLOOKUP(P72,[1]Sheet1!B$2:C$395,2,0)</f>
        <v>#N/A</v>
      </c>
      <c r="P72" s="27"/>
      <c r="Q72" s="32">
        <v>1</v>
      </c>
      <c r="R72" s="32">
        <v>8</v>
      </c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27.75" customHeight="1" x14ac:dyDescent="0.2">
      <c r="A73" s="12">
        <v>68</v>
      </c>
      <c r="B73" s="36"/>
      <c r="C73" s="37"/>
      <c r="D73" s="27"/>
      <c r="E73" s="13"/>
      <c r="F73" s="27" t="str">
        <f t="shared" si="1"/>
        <v>_D2_HK1_2021_K20</v>
      </c>
      <c r="G73" s="14"/>
      <c r="H73" s="13"/>
      <c r="I73" s="13"/>
      <c r="J73" s="32"/>
      <c r="K73" s="32"/>
      <c r="L73" s="32"/>
      <c r="M73" s="32"/>
      <c r="N73" s="32"/>
      <c r="O73" s="31" t="e">
        <f>VLOOKUP(P73,[1]Sheet1!B$2:C$395,2,0)</f>
        <v>#N/A</v>
      </c>
      <c r="P73" s="27"/>
      <c r="Q73" s="32">
        <v>1</v>
      </c>
      <c r="R73" s="32">
        <v>8</v>
      </c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27.75" customHeight="1" x14ac:dyDescent="0.2">
      <c r="A74" s="12">
        <v>69</v>
      </c>
      <c r="B74" s="36"/>
      <c r="C74" s="37"/>
      <c r="D74" s="27"/>
      <c r="E74" s="13"/>
      <c r="F74" s="27" t="str">
        <f t="shared" si="1"/>
        <v>_D2_HK1_2021_K20</v>
      </c>
      <c r="G74" s="14"/>
      <c r="H74" s="13"/>
      <c r="I74" s="13"/>
      <c r="J74" s="32"/>
      <c r="K74" s="32"/>
      <c r="L74" s="32"/>
      <c r="M74" s="32"/>
      <c r="N74" s="32"/>
      <c r="O74" s="31" t="e">
        <f>VLOOKUP(P74,[1]Sheet1!B$2:C$395,2,0)</f>
        <v>#N/A</v>
      </c>
      <c r="P74" s="27"/>
      <c r="Q74" s="32">
        <v>1</v>
      </c>
      <c r="R74" s="32">
        <v>8</v>
      </c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27.75" customHeight="1" x14ac:dyDescent="0.2">
      <c r="A75" s="12">
        <v>70</v>
      </c>
      <c r="B75" s="36"/>
      <c r="C75" s="37"/>
      <c r="D75" s="27"/>
      <c r="E75" s="13"/>
      <c r="F75" s="27" t="str">
        <f t="shared" si="1"/>
        <v>_D2_HK1_2021_K20</v>
      </c>
      <c r="G75" s="14"/>
      <c r="H75" s="13"/>
      <c r="I75" s="13"/>
      <c r="J75" s="32"/>
      <c r="K75" s="32"/>
      <c r="L75" s="32"/>
      <c r="M75" s="32"/>
      <c r="N75" s="32"/>
      <c r="O75" s="31" t="e">
        <f>VLOOKUP(P75,[1]Sheet1!B$2:C$395,2,0)</f>
        <v>#N/A</v>
      </c>
      <c r="P75" s="27"/>
      <c r="Q75" s="32">
        <v>1</v>
      </c>
      <c r="R75" s="32">
        <v>8</v>
      </c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27.75" customHeight="1" x14ac:dyDescent="0.2">
      <c r="A76" s="12">
        <v>71</v>
      </c>
      <c r="B76" s="36"/>
      <c r="C76" s="37"/>
      <c r="D76" s="27"/>
      <c r="E76" s="13"/>
      <c r="F76" s="27" t="str">
        <f t="shared" si="1"/>
        <v>_D2_HK1_2021_K20</v>
      </c>
      <c r="G76" s="14"/>
      <c r="H76" s="13"/>
      <c r="I76" s="13"/>
      <c r="J76" s="32"/>
      <c r="K76" s="32"/>
      <c r="L76" s="32"/>
      <c r="M76" s="32"/>
      <c r="N76" s="32"/>
      <c r="O76" s="31" t="e">
        <f>VLOOKUP(P76,[1]Sheet1!B$2:C$395,2,0)</f>
        <v>#N/A</v>
      </c>
      <c r="P76" s="27"/>
      <c r="Q76" s="32">
        <v>1</v>
      </c>
      <c r="R76" s="32">
        <v>8</v>
      </c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27.75" customHeight="1" x14ac:dyDescent="0.2">
      <c r="A77" s="12">
        <v>72</v>
      </c>
      <c r="B77" s="36"/>
      <c r="C77" s="37"/>
      <c r="D77" s="27"/>
      <c r="E77" s="13"/>
      <c r="F77" s="27" t="str">
        <f t="shared" si="1"/>
        <v>_D2_HK1_2021_K20</v>
      </c>
      <c r="G77" s="14"/>
      <c r="H77" s="13"/>
      <c r="I77" s="13"/>
      <c r="J77" s="32"/>
      <c r="K77" s="32"/>
      <c r="L77" s="32"/>
      <c r="M77" s="32"/>
      <c r="N77" s="32"/>
      <c r="O77" s="31" t="e">
        <f>VLOOKUP(P77,[1]Sheet1!B$2:C$395,2,0)</f>
        <v>#N/A</v>
      </c>
      <c r="P77" s="27"/>
      <c r="Q77" s="32">
        <v>1</v>
      </c>
      <c r="R77" s="32">
        <v>8</v>
      </c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27.75" customHeight="1" x14ac:dyDescent="0.2">
      <c r="A78" s="12">
        <v>73</v>
      </c>
      <c r="B78" s="36"/>
      <c r="C78" s="37"/>
      <c r="D78" s="27"/>
      <c r="E78" s="13"/>
      <c r="F78" s="27" t="str">
        <f t="shared" si="1"/>
        <v>_D2_HK1_2021_K20</v>
      </c>
      <c r="G78" s="14"/>
      <c r="H78" s="13"/>
      <c r="I78" s="13"/>
      <c r="J78" s="32"/>
      <c r="K78" s="32"/>
      <c r="L78" s="32"/>
      <c r="M78" s="32"/>
      <c r="N78" s="32"/>
      <c r="O78" s="31" t="e">
        <f>VLOOKUP(P78,[1]Sheet1!B$2:C$395,2,0)</f>
        <v>#N/A</v>
      </c>
      <c r="P78" s="27"/>
      <c r="Q78" s="32">
        <v>1</v>
      </c>
      <c r="R78" s="32">
        <v>8</v>
      </c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27.75" customHeight="1" x14ac:dyDescent="0.2">
      <c r="A79" s="12">
        <v>74</v>
      </c>
      <c r="B79" s="36"/>
      <c r="C79" s="37"/>
      <c r="D79" s="27"/>
      <c r="E79" s="13"/>
      <c r="F79" s="27" t="str">
        <f t="shared" si="1"/>
        <v>_D2_HK1_2021_K20</v>
      </c>
      <c r="G79" s="14"/>
      <c r="H79" s="13"/>
      <c r="I79" s="13"/>
      <c r="J79" s="32"/>
      <c r="K79" s="32"/>
      <c r="L79" s="32"/>
      <c r="M79" s="32"/>
      <c r="N79" s="32"/>
      <c r="O79" s="31" t="e">
        <f>VLOOKUP(P79,[1]Sheet1!B$2:C$395,2,0)</f>
        <v>#N/A</v>
      </c>
      <c r="P79" s="27"/>
      <c r="Q79" s="32">
        <v>1</v>
      </c>
      <c r="R79" s="32">
        <v>8</v>
      </c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27.75" customHeight="1" x14ac:dyDescent="0.2">
      <c r="A80" s="12">
        <v>75</v>
      </c>
      <c r="B80" s="36"/>
      <c r="C80" s="37"/>
      <c r="D80" s="27"/>
      <c r="E80" s="13"/>
      <c r="F80" s="27" t="str">
        <f t="shared" si="1"/>
        <v>_D2_HK1_2021_K20</v>
      </c>
      <c r="G80" s="14"/>
      <c r="H80" s="13"/>
      <c r="I80" s="13"/>
      <c r="J80" s="32"/>
      <c r="K80" s="32"/>
      <c r="L80" s="32"/>
      <c r="M80" s="32"/>
      <c r="N80" s="32"/>
      <c r="O80" s="31" t="e">
        <f>VLOOKUP(P80,[1]Sheet1!B$2:C$395,2,0)</f>
        <v>#N/A</v>
      </c>
      <c r="P80" s="27"/>
      <c r="Q80" s="32">
        <v>1</v>
      </c>
      <c r="R80" s="32">
        <v>8</v>
      </c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27.75" customHeight="1" x14ac:dyDescent="0.2">
      <c r="A81" s="12">
        <v>76</v>
      </c>
      <c r="B81" s="36"/>
      <c r="C81" s="37"/>
      <c r="D81" s="27"/>
      <c r="E81" s="13"/>
      <c r="F81" s="27" t="str">
        <f t="shared" si="1"/>
        <v>_D2_HK1_2021_K20</v>
      </c>
      <c r="G81" s="14"/>
      <c r="H81" s="13"/>
      <c r="I81" s="13"/>
      <c r="J81" s="32"/>
      <c r="K81" s="32"/>
      <c r="L81" s="32"/>
      <c r="M81" s="32"/>
      <c r="N81" s="32"/>
      <c r="O81" s="31" t="e">
        <f>VLOOKUP(P81,[1]Sheet1!B$2:C$395,2,0)</f>
        <v>#N/A</v>
      </c>
      <c r="P81" s="27"/>
      <c r="Q81" s="32">
        <v>1</v>
      </c>
      <c r="R81" s="32">
        <v>8</v>
      </c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27.75" customHeight="1" x14ac:dyDescent="0.2">
      <c r="A82" s="12">
        <v>77</v>
      </c>
      <c r="B82" s="36"/>
      <c r="C82" s="37"/>
      <c r="D82" s="27"/>
      <c r="E82" s="13"/>
      <c r="F82" s="27" t="str">
        <f t="shared" si="1"/>
        <v>_D2_HK1_2021_K20</v>
      </c>
      <c r="G82" s="14"/>
      <c r="H82" s="13"/>
      <c r="I82" s="13"/>
      <c r="J82" s="32"/>
      <c r="K82" s="32"/>
      <c r="L82" s="32"/>
      <c r="M82" s="32"/>
      <c r="N82" s="32"/>
      <c r="O82" s="31" t="e">
        <f>VLOOKUP(P82,[1]Sheet1!B$2:C$395,2,0)</f>
        <v>#N/A</v>
      </c>
      <c r="P82" s="27"/>
      <c r="Q82" s="32">
        <v>1</v>
      </c>
      <c r="R82" s="32">
        <v>8</v>
      </c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27.75" customHeight="1" x14ac:dyDescent="0.2">
      <c r="A83" s="12">
        <v>78</v>
      </c>
      <c r="B83" s="36"/>
      <c r="C83" s="37"/>
      <c r="D83" s="27"/>
      <c r="E83" s="13"/>
      <c r="F83" s="27" t="str">
        <f t="shared" si="1"/>
        <v>_D2_HK1_2021_K20</v>
      </c>
      <c r="G83" s="14"/>
      <c r="H83" s="13"/>
      <c r="I83" s="13"/>
      <c r="J83" s="32"/>
      <c r="K83" s="32"/>
      <c r="L83" s="32"/>
      <c r="M83" s="32"/>
      <c r="N83" s="32"/>
      <c r="O83" s="31" t="e">
        <f>VLOOKUP(P83,[1]Sheet1!B$2:C$395,2,0)</f>
        <v>#N/A</v>
      </c>
      <c r="P83" s="27"/>
      <c r="Q83" s="32">
        <v>1</v>
      </c>
      <c r="R83" s="32">
        <v>8</v>
      </c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27.75" customHeight="1" x14ac:dyDescent="0.2">
      <c r="A84" s="12">
        <v>79</v>
      </c>
      <c r="B84" s="36"/>
      <c r="C84" s="37"/>
      <c r="D84" s="27"/>
      <c r="E84" s="13"/>
      <c r="F84" s="27" t="str">
        <f t="shared" si="1"/>
        <v>_D2_HK1_2021_K20</v>
      </c>
      <c r="G84" s="14"/>
      <c r="H84" s="13"/>
      <c r="I84" s="13"/>
      <c r="J84" s="32"/>
      <c r="K84" s="32"/>
      <c r="L84" s="32"/>
      <c r="M84" s="32"/>
      <c r="N84" s="32"/>
      <c r="O84" s="31" t="e">
        <f>VLOOKUP(P84,[1]Sheet1!B$2:C$395,2,0)</f>
        <v>#N/A</v>
      </c>
      <c r="P84" s="27"/>
      <c r="Q84" s="32">
        <v>1</v>
      </c>
      <c r="R84" s="32">
        <v>8</v>
      </c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27.75" customHeight="1" x14ac:dyDescent="0.2">
      <c r="A85" s="12">
        <v>80</v>
      </c>
      <c r="B85" s="36"/>
      <c r="C85" s="37"/>
      <c r="D85" s="27"/>
      <c r="E85" s="13"/>
      <c r="F85" s="27" t="str">
        <f t="shared" si="1"/>
        <v>_D2_HK1_2021_K20</v>
      </c>
      <c r="G85" s="14"/>
      <c r="H85" s="13"/>
      <c r="I85" s="13"/>
      <c r="J85" s="32"/>
      <c r="K85" s="32"/>
      <c r="L85" s="32"/>
      <c r="M85" s="32"/>
      <c r="N85" s="32"/>
      <c r="O85" s="31" t="e">
        <f>VLOOKUP(P85,[1]Sheet1!B$2:C$395,2,0)</f>
        <v>#N/A</v>
      </c>
      <c r="P85" s="27"/>
      <c r="Q85" s="32">
        <v>1</v>
      </c>
      <c r="R85" s="32">
        <v>8</v>
      </c>
      <c r="T85" s="16"/>
      <c r="U85" s="16"/>
      <c r="V85" s="16"/>
      <c r="W85" s="16"/>
      <c r="X85" s="16"/>
      <c r="Y85" s="16"/>
      <c r="Z85" s="16"/>
      <c r="AA85" s="16"/>
      <c r="AB85" s="16"/>
    </row>
    <row r="86" spans="1:28" x14ac:dyDescent="0.2">
      <c r="T86" s="16"/>
      <c r="U86" s="16"/>
      <c r="V86" s="16"/>
      <c r="W86" s="16"/>
      <c r="X86" s="16"/>
      <c r="Y86" s="16"/>
      <c r="Z86" s="16"/>
      <c r="AA86" s="16"/>
      <c r="AB86" s="16"/>
    </row>
  </sheetData>
  <mergeCells count="3">
    <mergeCell ref="A1:R1"/>
    <mergeCell ref="A2:E2"/>
    <mergeCell ref="F2:R2"/>
  </mergeCells>
  <dataValidations count="9">
    <dataValidation allowBlank="1" showInputMessage="1" showErrorMessage="1" promptTitle="Kiểm tra dữ liệu nhập vào" prompt="Mã phòng học phải nhập đúng theo mã trong phần mềm UniSoft" sqref="N6:N85"/>
    <dataValidation type="whole" errorStyle="warning" allowBlank="1" showInputMessage="1" showErrorMessage="1" errorTitle="Kiểm tra dữ liệu nhập vào" error="Bạn nhập từ: 1 đến 20" promptTitle="Kiểm tra dữ liệu nhập vào" prompt="Bạn nhập từ: 1 đến 20" sqref="M6:M85">
      <formula1>1</formula1>
      <formula2>50</formula2>
    </dataValidation>
    <dataValidation type="whole" allowBlank="1" showInputMessage="1" showErrorMessage="1" errorTitle="Kiểm tra dữ liệu nhập vào" error="Bạn nhập từ 1 đến 500" promptTitle="Kiểm tra dữ liệu nhập vào" prompt="Bạn nhập từ 1 đến 500" sqref="I6:I85">
      <formula1>1</formula1>
      <formula2>500</formula2>
    </dataValidation>
    <dataValidation type="decimal" allowBlank="1" showInputMessage="1" showErrorMessage="1" errorTitle="Kiểm tra dữ liệu nhập vào" error="Bạn nhập từ 1 đến 500" promptTitle="Kiểm tra dữ liệu nhập vào" prompt="Bạn nhập từ 1 đến 500" sqref="H6:H85">
      <formula1>1</formula1>
      <formula2>500</formula2>
    </dataValidation>
    <dataValidation type="decimal" allowBlank="1" showInputMessage="1" showErrorMessage="1" errorTitle="Kiểm tra dữ liệu nhập vào" error="Bạn nhập từ: 1 đến 20" promptTitle="Kiểm tra dữ liệu nhập vào" prompt="Bạn nhập từ: 1 đến 20" sqref="L6:L85">
      <formula1>1</formula1>
      <formula2>20</formula2>
    </dataValidation>
    <dataValidation type="list" allowBlank="1" showInputMessage="1" showErrorMessage="1" errorTitle="Kiểm tra dữ liệu nhập vào" error="Bạn nhập: Sáng, Chiều, Tối" promptTitle="Kiểm tra dữ liệu nhập vào" prompt="Bạn nhập: Sáng, Chiều, Tối" sqref="J6:J85">
      <formula1>"Sáng, Chiều, Tối"</formula1>
    </dataValidation>
    <dataValidation type="decimal" allowBlank="1" showInputMessage="1" showErrorMessage="1" errorTitle="Kiểm tra nhập dữ liệu" error="Bạn nhập thứ từ: 2 đến 7" promptTitle="Kiểm tra nhập dữ liệu" prompt="Bạn nhập thứ từ: 2 đến 7" sqref="K6:K85">
      <formula1>2</formula1>
      <formula2>7</formula2>
    </dataValidation>
    <dataValidation type="decimal" allowBlank="1" showInputMessage="1" showErrorMessage="1" errorTitle="Kiểm tra dữ liệu nhập vào" error="Nhập số tín chỉ là số từ 0 đến 20" promptTitle="Kiểm tra dữ liệu nhập vào" prompt="Nhập số tín chỉ là số từ 0 đến 20" sqref="E6:E85">
      <formula1>0</formula1>
      <formula2>20</formula2>
    </dataValidation>
    <dataValidation showInputMessage="1" showErrorMessage="1" sqref="A4:E4 G4:P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D1 khóa 2017</vt:lpstr>
      <vt:lpstr>D2 khóa 2017</vt:lpstr>
      <vt:lpstr>HuongDan</vt:lpstr>
      <vt:lpstr>D1 khóa 2018</vt:lpstr>
      <vt:lpstr>D2 khóa 2018</vt:lpstr>
      <vt:lpstr>D1 khóa 2019</vt:lpstr>
      <vt:lpstr>D2 khóa 2019</vt:lpstr>
      <vt:lpstr>D1 khóa 2020</vt:lpstr>
      <vt:lpstr>D2 khóa 2020</vt:lpstr>
    </vt:vector>
  </TitlesOfParts>
  <Company>Thien 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Locdv</dc:creator>
  <cp:lastModifiedBy>Tien Nguyen Dat</cp:lastModifiedBy>
  <cp:lastPrinted>2020-05-22T03:36:07Z</cp:lastPrinted>
  <dcterms:created xsi:type="dcterms:W3CDTF">2009-11-17T02:11:49Z</dcterms:created>
  <dcterms:modified xsi:type="dcterms:W3CDTF">2020-08-06T02:29:47Z</dcterms:modified>
</cp:coreProperties>
</file>