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Y:\00_DHNV\00Nam2021\Thang11\"/>
    </mc:Choice>
  </mc:AlternateContent>
  <xr:revisionPtr revIDLastSave="0" documentId="8_{3F189DEF-554A-48F7-B9AC-97D88A129415}" xr6:coauthVersionLast="47" xr6:coauthVersionMax="47" xr10:uidLastSave="{00000000-0000-0000-0000-000000000000}"/>
  <bookViews>
    <workbookView xWindow="-120" yWindow="-120" windowWidth="20730" windowHeight="11160" tabRatio="728" xr2:uid="{00000000-000D-0000-FFFF-FFFF00000000}"/>
  </bookViews>
  <sheets>
    <sheet name="MIEN GIAM HOC PHI" sheetId="31" r:id="rId1"/>
  </sheets>
  <definedNames>
    <definedName name="_xlnm._FilterDatabase" localSheetId="0" hidden="1">'MIEN GIAM HOC PHI'!$A$22:$Q$22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31" l="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I106" i="31" l="1"/>
  <c r="I105" i="31" l="1"/>
  <c r="J105" i="31" s="1"/>
  <c r="I104" i="31"/>
  <c r="J104" i="31" s="1"/>
  <c r="I103" i="31"/>
  <c r="J103" i="31" s="1"/>
  <c r="I102" i="31"/>
  <c r="J102" i="31" s="1"/>
  <c r="I101" i="31"/>
  <c r="J101" i="31" s="1"/>
  <c r="I100" i="31"/>
  <c r="J100" i="31" s="1"/>
  <c r="I99" i="31"/>
  <c r="J99" i="31" s="1"/>
  <c r="I98" i="31"/>
  <c r="J98" i="31" s="1"/>
  <c r="I97" i="31"/>
  <c r="J97" i="31" s="1"/>
  <c r="I96" i="31"/>
  <c r="J96" i="31" s="1"/>
  <c r="I95" i="31"/>
  <c r="J95" i="31" s="1"/>
  <c r="I94" i="31"/>
  <c r="J94" i="31" s="1"/>
  <c r="I93" i="31"/>
  <c r="J93" i="31" s="1"/>
  <c r="I92" i="31"/>
  <c r="J92" i="31" s="1"/>
  <c r="I91" i="31"/>
  <c r="J91" i="31" s="1"/>
  <c r="I90" i="31"/>
  <c r="J90" i="31" s="1"/>
  <c r="I89" i="31"/>
  <c r="J89" i="31" s="1"/>
  <c r="I88" i="31"/>
  <c r="J88" i="31" s="1"/>
  <c r="I87" i="31"/>
  <c r="J87" i="31" s="1"/>
  <c r="I86" i="31"/>
  <c r="J86" i="31" s="1"/>
  <c r="I85" i="31"/>
  <c r="J85" i="31" s="1"/>
  <c r="I84" i="31"/>
  <c r="J84" i="31" s="1"/>
  <c r="I83" i="31"/>
  <c r="J83" i="31" s="1"/>
  <c r="I82" i="31"/>
  <c r="J82" i="31" s="1"/>
  <c r="I81" i="31"/>
  <c r="J81" i="31" s="1"/>
  <c r="I80" i="31"/>
  <c r="J80" i="31" s="1"/>
  <c r="I79" i="31"/>
  <c r="J79" i="31" s="1"/>
  <c r="I78" i="31"/>
  <c r="J78" i="31" s="1"/>
  <c r="I77" i="31"/>
  <c r="J77" i="31" s="1"/>
  <c r="I76" i="31"/>
  <c r="J76" i="31" s="1"/>
  <c r="I75" i="31"/>
  <c r="J75" i="31" s="1"/>
  <c r="I74" i="31"/>
  <c r="J74" i="31" s="1"/>
  <c r="I73" i="31"/>
  <c r="J73" i="31" s="1"/>
  <c r="I72" i="31"/>
  <c r="J72" i="31" s="1"/>
  <c r="I71" i="31"/>
  <c r="J71" i="31" s="1"/>
  <c r="I70" i="31"/>
  <c r="J70" i="31" s="1"/>
  <c r="I69" i="31"/>
  <c r="J69" i="31" s="1"/>
  <c r="I68" i="31"/>
  <c r="J68" i="31" s="1"/>
  <c r="I67" i="31"/>
  <c r="J67" i="31" s="1"/>
  <c r="I66" i="31"/>
  <c r="J66" i="31" s="1"/>
  <c r="I65" i="31"/>
  <c r="J65" i="31" s="1"/>
  <c r="I64" i="31"/>
  <c r="J64" i="31" s="1"/>
  <c r="I63" i="31"/>
  <c r="J63" i="31" s="1"/>
  <c r="I62" i="31"/>
  <c r="J62" i="31" s="1"/>
  <c r="I61" i="31"/>
  <c r="J61" i="31" s="1"/>
  <c r="I60" i="31"/>
  <c r="J60" i="31" s="1"/>
  <c r="I59" i="31"/>
  <c r="J59" i="31" s="1"/>
  <c r="I58" i="31"/>
  <c r="J58" i="31" s="1"/>
  <c r="I57" i="31"/>
  <c r="J57" i="31" s="1"/>
  <c r="I56" i="31"/>
  <c r="J56" i="31" s="1"/>
  <c r="I55" i="31"/>
  <c r="J55" i="31" s="1"/>
  <c r="I54" i="31"/>
  <c r="J54" i="31" s="1"/>
  <c r="I53" i="31"/>
  <c r="J53" i="31" s="1"/>
  <c r="I52" i="31"/>
  <c r="J52" i="31" s="1"/>
  <c r="I51" i="31"/>
  <c r="J51" i="31" s="1"/>
  <c r="I50" i="31"/>
  <c r="J50" i="31" s="1"/>
  <c r="I49" i="31"/>
  <c r="J49" i="31" s="1"/>
  <c r="I48" i="31"/>
  <c r="J48" i="31" s="1"/>
  <c r="I47" i="31"/>
  <c r="J47" i="31" s="1"/>
  <c r="I46" i="31"/>
  <c r="J46" i="31" s="1"/>
  <c r="I45" i="31"/>
  <c r="J45" i="31" s="1"/>
  <c r="I44" i="31"/>
  <c r="J44" i="31" s="1"/>
  <c r="I43" i="31"/>
  <c r="J43" i="31" s="1"/>
  <c r="I42" i="31"/>
  <c r="J42" i="31" s="1"/>
  <c r="I41" i="31"/>
  <c r="J41" i="31" s="1"/>
  <c r="I40" i="31"/>
  <c r="J40" i="31" s="1"/>
  <c r="I39" i="31"/>
  <c r="J39" i="31" s="1"/>
  <c r="I38" i="31"/>
  <c r="J38" i="31" s="1"/>
  <c r="I37" i="31"/>
  <c r="J37" i="31" s="1"/>
  <c r="I36" i="31"/>
  <c r="J36" i="31" s="1"/>
  <c r="I35" i="31"/>
  <c r="J35" i="31" s="1"/>
  <c r="I34" i="31"/>
  <c r="J34" i="31" s="1"/>
  <c r="I33" i="31"/>
  <c r="J33" i="31" s="1"/>
  <c r="I32" i="31"/>
  <c r="J32" i="31" s="1"/>
  <c r="I31" i="31"/>
  <c r="J31" i="31" s="1"/>
  <c r="I30" i="31"/>
  <c r="J30" i="31" s="1"/>
  <c r="I29" i="31"/>
  <c r="J29" i="31" s="1"/>
  <c r="I28" i="31"/>
  <c r="J28" i="31" s="1"/>
  <c r="I27" i="31"/>
  <c r="J27" i="31" s="1"/>
  <c r="I26" i="31"/>
  <c r="J26" i="31" s="1"/>
  <c r="I25" i="31"/>
  <c r="J25" i="31" s="1"/>
  <c r="I24" i="31"/>
  <c r="J24" i="31" s="1"/>
  <c r="I23" i="31"/>
  <c r="J23" i="31" s="1"/>
  <c r="I22" i="31"/>
  <c r="J22" i="31" s="1"/>
</calcChain>
</file>

<file path=xl/sharedStrings.xml><?xml version="1.0" encoding="utf-8"?>
<sst xmlns="http://schemas.openxmlformats.org/spreadsheetml/2006/main" count="295" uniqueCount="208">
  <si>
    <t>STT</t>
  </si>
  <si>
    <t>Mã sinh viên</t>
  </si>
  <si>
    <t>Họ và tên</t>
  </si>
  <si>
    <t>Lớp</t>
  </si>
  <si>
    <t>Mã đối tượng</t>
  </si>
  <si>
    <t>II.2</t>
  </si>
  <si>
    <t>I.5</t>
  </si>
  <si>
    <t>I.1</t>
  </si>
  <si>
    <t>I.3</t>
  </si>
  <si>
    <t>II.1</t>
  </si>
  <si>
    <t>Ghi chú</t>
  </si>
  <si>
    <t>Ngày sinh</t>
  </si>
  <si>
    <t>Hoàng Thị Thu Hằng</t>
  </si>
  <si>
    <t>Thành tiền</t>
  </si>
  <si>
    <t>Số tiền miễn giảm</t>
  </si>
  <si>
    <t>2105TAPA019</t>
  </si>
  <si>
    <t>Nguyễn Thế Minh</t>
  </si>
  <si>
    <t>2105CTHA045</t>
  </si>
  <si>
    <t>Hoàng Thị Ánh Tuyết</t>
  </si>
  <si>
    <t>2105CTHA051</t>
  </si>
  <si>
    <t>Nông Thị Xuân Yến</t>
  </si>
  <si>
    <t>2105KTEA003</t>
  </si>
  <si>
    <t>Lê Xuân Anh</t>
  </si>
  <si>
    <t>2105LTHA016</t>
  </si>
  <si>
    <t>Nguyễn Tuấn Khanh</t>
  </si>
  <si>
    <t>2105QTNB022</t>
  </si>
  <si>
    <t>Vương Hồng Hạnh</t>
  </si>
  <si>
    <t>2105QTNB035</t>
  </si>
  <si>
    <t>Bùi Phương Linh</t>
  </si>
  <si>
    <t>2105QTNC011</t>
  </si>
  <si>
    <t>Bàn Thị Kim Cúc</t>
  </si>
  <si>
    <t>2105QTNE048</t>
  </si>
  <si>
    <t>Nguyễn Đặng Trang Nhi</t>
  </si>
  <si>
    <t>2105QTNE049</t>
  </si>
  <si>
    <t>Nguyễn Trang Nhung</t>
  </si>
  <si>
    <t>2105QTNE054</t>
  </si>
  <si>
    <t>Lò Văn Quý</t>
  </si>
  <si>
    <t>2105QTVA004</t>
  </si>
  <si>
    <t>Mạc Ngọc Ánh</t>
  </si>
  <si>
    <t>2105QTVA008</t>
  </si>
  <si>
    <t>Bạch Thùy Dương</t>
  </si>
  <si>
    <t>2105QTVA009</t>
  </si>
  <si>
    <t>Hạc Thị Giang</t>
  </si>
  <si>
    <t>2105QTVA012</t>
  </si>
  <si>
    <t>Trịnh Quang Hải</t>
  </si>
  <si>
    <t>2105QTVA024</t>
  </si>
  <si>
    <t>Hoàng Thị Kim</t>
  </si>
  <si>
    <t>2105QTVA030</t>
  </si>
  <si>
    <t>Liễu Thị Hải Ly</t>
  </si>
  <si>
    <t>2105QTVA056</t>
  </si>
  <si>
    <t>Lê Thị Minh Thương</t>
  </si>
  <si>
    <t>2105QTVA065</t>
  </si>
  <si>
    <t>Trương Thị Thanh Truyền</t>
  </si>
  <si>
    <t>2105QTVA068</t>
  </si>
  <si>
    <t>Bùi Tuấn Việt</t>
  </si>
  <si>
    <t>2105QTVA070</t>
  </si>
  <si>
    <t>Sừng Thanh Xuân</t>
  </si>
  <si>
    <t>2105QTVB012</t>
  </si>
  <si>
    <t>2105QTVB013</t>
  </si>
  <si>
    <t>Hà Thị Hiền Hậu</t>
  </si>
  <si>
    <t>2105QTVB019</t>
  </si>
  <si>
    <t>Triệu Quốc Huy</t>
  </si>
  <si>
    <t>2105QTVB028</t>
  </si>
  <si>
    <t>Đinh Thị Luận</t>
  </si>
  <si>
    <t>2105QTVB038</t>
  </si>
  <si>
    <t>Nông Thị Ngọc</t>
  </si>
  <si>
    <t>2105QTVB049</t>
  </si>
  <si>
    <t>Trần Diễm Quỳnh</t>
  </si>
  <si>
    <t>2105QTVB052</t>
  </si>
  <si>
    <t>Bùi Minh Thành</t>
  </si>
  <si>
    <t>2105QTVC011</t>
  </si>
  <si>
    <t>Nguyễn Thanh Hà</t>
  </si>
  <si>
    <t>2105QTVC021</t>
  </si>
  <si>
    <t>Đinh Thị Thu Huyền</t>
  </si>
  <si>
    <t>2105QTVC022</t>
  </si>
  <si>
    <t>Nguyễn Thị Huyền</t>
  </si>
  <si>
    <t>2105QTVC063</t>
  </si>
  <si>
    <t>Điêu Văn Trường</t>
  </si>
  <si>
    <t>2105QTVD003</t>
  </si>
  <si>
    <t>Trần Tú Anh</t>
  </si>
  <si>
    <t>2105QTVD005</t>
  </si>
  <si>
    <t>Đoàn Thị Mai Anh</t>
  </si>
  <si>
    <t>2105QTVD009</t>
  </si>
  <si>
    <t>Hà Thị Châm</t>
  </si>
  <si>
    <t>2105QTVD034</t>
  </si>
  <si>
    <t>Vy Thị Lý</t>
  </si>
  <si>
    <t>2105QTVD044</t>
  </si>
  <si>
    <t>Phạm Thị Nhung</t>
  </si>
  <si>
    <t>2105QTVD054</t>
  </si>
  <si>
    <t>Bùi Thị Thu Thảo</t>
  </si>
  <si>
    <t>2105QTVD066</t>
  </si>
  <si>
    <t>Hoàng Thanh Trúc</t>
  </si>
  <si>
    <t>2105VTLA028</t>
  </si>
  <si>
    <t>Nông Thị Hoài</t>
  </si>
  <si>
    <t>2105VTLA038</t>
  </si>
  <si>
    <t>Nguyễn Thị Thùy Linh</t>
  </si>
  <si>
    <t>2105NNAA073</t>
  </si>
  <si>
    <t>Hoàng Đức Trung</t>
  </si>
  <si>
    <t>2105QLNA076</t>
  </si>
  <si>
    <t>Lò Hải Tiến</t>
  </si>
  <si>
    <t>2105QLNB016</t>
  </si>
  <si>
    <t>Phùng Mạnh Cường</t>
  </si>
  <si>
    <t>2105QLNB028</t>
  </si>
  <si>
    <t>Cà Minh Hòa</t>
  </si>
  <si>
    <t>2105QLNB039</t>
  </si>
  <si>
    <t>Giàng Thị Hương Lan</t>
  </si>
  <si>
    <t>2105QLNB063</t>
  </si>
  <si>
    <t>Cà Thị Phương</t>
  </si>
  <si>
    <t>2105QLNB072</t>
  </si>
  <si>
    <t>Đặng Nho Thắng</t>
  </si>
  <si>
    <t>2105QLNB079</t>
  </si>
  <si>
    <t>Bùi Thị Thu Trang</t>
  </si>
  <si>
    <t>2105QLNC002</t>
  </si>
  <si>
    <t>Bùi Tuấn Anh</t>
  </si>
  <si>
    <t>2105QLNC015</t>
  </si>
  <si>
    <t>Hà Thị Kim Chi</t>
  </si>
  <si>
    <t>2105QLNC023</t>
  </si>
  <si>
    <t>Triệu Thị Dùng</t>
  </si>
  <si>
    <t>2105QLNC035</t>
  </si>
  <si>
    <t>Bùi Thị Huyền</t>
  </si>
  <si>
    <t>2105QLNC057</t>
  </si>
  <si>
    <t>Hoàng Thị Nga</t>
  </si>
  <si>
    <t>2105QLNC067</t>
  </si>
  <si>
    <t>Phạm Thảo Quyên</t>
  </si>
  <si>
    <t>2105QLNC068</t>
  </si>
  <si>
    <t>Đàm Như Quỳnh</t>
  </si>
  <si>
    <t>2105QLNC070</t>
  </si>
  <si>
    <t>Giàng Thị Sinh</t>
  </si>
  <si>
    <t>2105QLNC082</t>
  </si>
  <si>
    <t>Bùi Khắc Trường</t>
  </si>
  <si>
    <t>2105QLNC085</t>
  </si>
  <si>
    <t>Nguyễn Đức Tùng</t>
  </si>
  <si>
    <t>2105QLND045</t>
  </si>
  <si>
    <t>Hoàng Dương Kiều Linh</t>
  </si>
  <si>
    <t>2105DLHB062</t>
  </si>
  <si>
    <t>Tô Minh Trang</t>
  </si>
  <si>
    <t>2105DLHC022</t>
  </si>
  <si>
    <t>Vũ Thị Lệ Giang</t>
  </si>
  <si>
    <t>2105QTTA010</t>
  </si>
  <si>
    <t>Trương Thanh Liêm</t>
  </si>
  <si>
    <t>2105TTRA026</t>
  </si>
  <si>
    <t>Hoàng Thị Hoa</t>
  </si>
  <si>
    <t>2105TTRA027</t>
  </si>
  <si>
    <t>Giàng Ngọc Hòa</t>
  </si>
  <si>
    <t>2105TTRA033</t>
  </si>
  <si>
    <t>Lò Thị Lập</t>
  </si>
  <si>
    <t>2105TTRB026</t>
  </si>
  <si>
    <t>Trương Thuỳ Hoa</t>
  </si>
  <si>
    <t>2105TTRB044</t>
  </si>
  <si>
    <t>Đinh Thị Phương</t>
  </si>
  <si>
    <t>2105TTRB053</t>
  </si>
  <si>
    <t>Lê Phương Thảo</t>
  </si>
  <si>
    <t>2105TTVA009</t>
  </si>
  <si>
    <t>Nông Thị Thu Trà</t>
  </si>
  <si>
    <t>2105VDLA009</t>
  </si>
  <si>
    <t>Hoàng Tuấn Bình</t>
  </si>
  <si>
    <t>2105VTTA002</t>
  </si>
  <si>
    <t>Lê Phương Anh</t>
  </si>
  <si>
    <t>2105XDDA023</t>
  </si>
  <si>
    <t>Phùn Thị Minh Hiểu</t>
  </si>
  <si>
    <t>2105XDDA044</t>
  </si>
  <si>
    <t>Đinh Thế Nhất</t>
  </si>
  <si>
    <t>2105XDDA050</t>
  </si>
  <si>
    <t>Sồng Vàng Pó</t>
  </si>
  <si>
    <t>2105XDDA064</t>
  </si>
  <si>
    <t>Lù Tam Trường</t>
  </si>
  <si>
    <t>2105XDDA010</t>
  </si>
  <si>
    <t>Tẩn Tấn Dìn</t>
  </si>
  <si>
    <t>2105VTLA058</t>
  </si>
  <si>
    <t>Ma Thị Hồng Thi</t>
  </si>
  <si>
    <t>2105QTVA034</t>
  </si>
  <si>
    <t>Lô Trà My</t>
  </si>
  <si>
    <t>2105VTTB011</t>
  </si>
  <si>
    <t>Lò Thị Duyên</t>
  </si>
  <si>
    <t>2105QTVC028</t>
  </si>
  <si>
    <t>Lù Thị Loan</t>
  </si>
  <si>
    <t>2105QTNE028</t>
  </si>
  <si>
    <t>Nguyễn Danh Kiểm</t>
  </si>
  <si>
    <t>2105NNAA067</t>
  </si>
  <si>
    <t>Mào Huyền Trang</t>
  </si>
  <si>
    <t>2105TTRB066</t>
  </si>
  <si>
    <t>Triệu Bảo Vy</t>
  </si>
  <si>
    <t>2105QTVB034</t>
  </si>
  <si>
    <t>Vi Thị Lệ Na</t>
  </si>
  <si>
    <t>DỰ KIẾN</t>
  </si>
  <si>
    <t>Số tín chỉ HK1</t>
  </si>
  <si>
    <t>Đơn giá/Tín chỉ</t>
  </si>
  <si>
    <t xml:space="preserve">ĐƯỢC MIỄN, GIẢM HỌC PHÍ HỌC KỲ 1, NĂM HỌC 2021-2022 </t>
  </si>
  <si>
    <t xml:space="preserve">Lưu ý: </t>
  </si>
  <si>
    <t>2. Sinh viên không có tên trong danh sách nhưng thuộc đối tượng miễn, giảm học phí: Đề nghị liên hệ ngay với thầy Chiến, hoàn thiện hồ sơ theo quy định và gửi về phòng Công tác sinh viên trước ngày 20/11/2021.</t>
  </si>
  <si>
    <t xml:space="preserve">4. Ghi chú: </t>
  </si>
  <si>
    <t>3. Hạn nộp hồ sơ và giải quyết khiếu nại đến hết ngày 20/11/2021. Sau thời gian trên, Phòng CTSV sẽ chốt danh sách chính thức trình Hội đồng Nhà trường.</t>
  </si>
  <si>
    <t xml:space="preserve">DANH SÁCH SINH VIÊN CÁC LỚP ĐẠI HỌC CHÍNH QUY TRÚNG TUYỂN NĂM 2021 </t>
  </si>
  <si>
    <t xml:space="preserve">    </t>
  </si>
  <si>
    <t>I</t>
  </si>
  <si>
    <t>Đối tượng miễn học phí</t>
  </si>
  <si>
    <t>Người có công với cách mạng và thân nhân của người có công với cách mạng theo Pháp lệnh ưu đãi người có công</t>
  </si>
  <si>
    <t>II</t>
  </si>
  <si>
    <t>Đối tượng giảm  học phí</t>
  </si>
  <si>
    <t>Con của cán bộ, công nhân, viên chức bị tai nạn lao động hoặc mắc bệnh nghề nghiệp được hưởng trợ cấp thường xuyên (Giảm 50%)</t>
  </si>
  <si>
    <t>Sinh viên là người dân tộc thiểu số ở vùng kinh tế đặc biệt khó khăn (Giảm 70%)</t>
  </si>
  <si>
    <t xml:space="preserve"> 1. Sinh viên có tên trong danh sách: Kiểm tra lại thông tin (Họ và tên,  số tiền, đối tượng chính sách...), nếu có ý kiến khác hoặc phát hiện thông tin thiếu chính xác... mời đến phòng Công tác sinh viên (Phòng 406 số 371 Nguyễn Hoàng Tôn, phường Xuân Tảo, quận Bắc Từ Liêm, Hà Nội) hoặc gọi đến số điện thoại 0916.088.909 (trong giờ hành chính -gặp thầy Chiến) để được giải quyết. </t>
  </si>
  <si>
    <t>I.2</t>
  </si>
  <si>
    <t>I.4</t>
  </si>
  <si>
    <t>Sinh viên người dân tộc thiểu số rất ít người ở vùng có điều kiện kinh tế - xã hội khó khăn và đặc biệt khó khăn</t>
  </si>
  <si>
    <t>Sinh viên hệ cử tuyển</t>
  </si>
  <si>
    <t>Sinh viên là người dân tộc thiểu số thuộc hộ nghèo và hộ cận nghèo theo quy định.</t>
  </si>
  <si>
    <t xml:space="preserve">Sinh viên từ 16-22 tuổi  thuộc đối tượng hưởng trợ cấp xã hội hàng tháng hoặc bảo trợ xã hội theo quy định của Chính phủ.  
Sinh viên bị tàn tật, khuyết tật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</si>
</sst>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charset val="163"/>
      <scheme val="minor"/>
    </font>
    <font>
      <sz val="11"/>
      <color theme="1"/>
      <name val="Calibri"/>
      <family val="2"/>
      <scheme val="minor"/>
    </font>
    <font>
      <sz val="10"/>
      <color indexed="8"/>
      <name val="Arial"/>
      <family val="2"/>
    </font>
    <font>
      <sz val="10"/>
      <name val="Arial"/>
      <family val="2"/>
    </font>
    <font>
      <sz val="12"/>
      <name val="Times New Roman"/>
      <family val="1"/>
    </font>
    <font>
      <b/>
      <sz val="12"/>
      <name val="Times New Roman"/>
      <family val="1"/>
    </font>
    <font>
      <sz val="13"/>
      <color theme="1"/>
      <name val="Times New Roman"/>
      <family val="1"/>
    </font>
    <font>
      <sz val="14"/>
      <color theme="1"/>
      <name val="Times New Roman"/>
      <family val="1"/>
    </font>
    <font>
      <b/>
      <sz val="14"/>
      <name val="Times New Roman"/>
      <family val="1"/>
    </font>
    <font>
      <b/>
      <sz val="11"/>
      <name val="Times New Roman"/>
      <family val="1"/>
    </font>
    <font>
      <sz val="22"/>
      <name val="Times New Roman"/>
      <family val="1"/>
    </font>
    <font>
      <sz val="14"/>
      <name val="Times New Roman"/>
      <family val="1"/>
    </font>
    <font>
      <b/>
      <sz val="12"/>
      <color theme="1"/>
      <name val="Times New Roman"/>
      <family val="1"/>
    </font>
    <font>
      <b/>
      <sz val="12"/>
      <color indexed="12"/>
      <name val="Times New Roman"/>
      <family val="1"/>
    </font>
    <font>
      <sz val="11"/>
      <name val="Times New Roman"/>
      <family val="1"/>
    </font>
    <font>
      <sz val="11"/>
      <color indexed="9"/>
      <name val="Times New Roman"/>
      <family val="1"/>
    </font>
  </fonts>
  <fills count="5">
    <fill>
      <patternFill patternType="none"/>
    </fill>
    <fill>
      <patternFill patternType="gray125"/>
    </fill>
    <fill>
      <patternFill patternType="solid">
        <fgColor theme="0"/>
        <bgColor indexed="64"/>
      </patternFill>
    </fill>
    <fill>
      <patternFill patternType="solid">
        <fgColor indexed="10"/>
        <bgColor indexed="64"/>
      </patternFill>
    </fill>
    <fill>
      <patternFill patternType="solid">
        <fgColor indexed="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style="thin">
        <color auto="1"/>
      </top>
      <bottom style="hair">
        <color auto="1"/>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8">
    <xf numFmtId="0" fontId="0" fillId="0" borderId="0"/>
    <xf numFmtId="164" fontId="2" fillId="0" borderId="0" applyFont="0" applyFill="0" applyBorder="0" applyAlignment="0" applyProtection="0"/>
    <xf numFmtId="0" fontId="3" fillId="0" borderId="0"/>
    <xf numFmtId="0" fontId="4"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103">
    <xf numFmtId="0" fontId="0" fillId="0" borderId="0" xfId="0"/>
    <xf numFmtId="0" fontId="5" fillId="2" borderId="0" xfId="0" applyFont="1" applyFill="1"/>
    <xf numFmtId="0" fontId="6" fillId="2" borderId="1" xfId="0" applyFont="1" applyFill="1" applyBorder="1" applyAlignment="1">
      <alignment horizontal="center" vertical="center"/>
    </xf>
    <xf numFmtId="0" fontId="6" fillId="2" borderId="1" xfId="2" applyFont="1" applyFill="1" applyBorder="1" applyAlignment="1">
      <alignment horizontal="center" vertical="center"/>
    </xf>
    <xf numFmtId="14" fontId="6" fillId="2" borderId="1" xfId="2" applyNumberFormat="1" applyFont="1" applyFill="1" applyBorder="1" applyAlignment="1">
      <alignment horizontal="center" vertical="center"/>
    </xf>
    <xf numFmtId="0" fontId="6" fillId="2" borderId="1" xfId="2"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xf>
    <xf numFmtId="165" fontId="6" fillId="2" borderId="1" xfId="7"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xf>
    <xf numFmtId="14" fontId="5" fillId="2" borderId="0" xfId="0" applyNumberFormat="1" applyFont="1" applyFill="1" applyAlignment="1">
      <alignment horizontal="center"/>
    </xf>
    <xf numFmtId="165" fontId="5" fillId="2" borderId="0" xfId="1" applyNumberFormat="1" applyFont="1" applyFill="1" applyAlignment="1">
      <alignment horizontal="center"/>
    </xf>
    <xf numFmtId="165" fontId="5" fillId="2" borderId="0" xfId="1" applyNumberFormat="1" applyFont="1" applyFill="1" applyAlignment="1"/>
    <xf numFmtId="0" fontId="5" fillId="2" borderId="0" xfId="0" applyFont="1" applyFill="1" applyAlignment="1">
      <alignment horizontal="left"/>
    </xf>
    <xf numFmtId="0" fontId="5" fillId="0" borderId="1" xfId="0" applyFont="1" applyFill="1" applyBorder="1" applyAlignment="1">
      <alignment horizontal="center"/>
    </xf>
    <xf numFmtId="0" fontId="10" fillId="2" borderId="1" xfId="2" applyFont="1" applyFill="1" applyBorder="1" applyAlignment="1">
      <alignment horizontal="center" vertical="center" wrapText="1"/>
    </xf>
    <xf numFmtId="0" fontId="5" fillId="2" borderId="3" xfId="0" applyFont="1" applyFill="1" applyBorder="1" applyAlignment="1">
      <alignment horizontal="center"/>
    </xf>
    <xf numFmtId="165" fontId="5" fillId="2" borderId="3" xfId="1" applyNumberFormat="1" applyFont="1" applyFill="1" applyBorder="1" applyAlignment="1"/>
    <xf numFmtId="9" fontId="5" fillId="2" borderId="1" xfId="0" applyNumberFormat="1" applyFont="1" applyFill="1" applyBorder="1" applyAlignment="1"/>
    <xf numFmtId="9" fontId="5" fillId="2" borderId="0" xfId="0" applyNumberFormat="1" applyFont="1" applyFill="1"/>
    <xf numFmtId="9" fontId="5" fillId="2" borderId="0" xfId="0" applyNumberFormat="1" applyFont="1" applyFill="1" applyBorder="1" applyAlignment="1"/>
    <xf numFmtId="0" fontId="5" fillId="2" borderId="0" xfId="0" applyFont="1" applyFill="1" applyBorder="1" applyAlignment="1">
      <alignment horizontal="center"/>
    </xf>
    <xf numFmtId="0" fontId="9"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0" borderId="2" xfId="0" applyFont="1" applyFill="1" applyBorder="1" applyAlignment="1">
      <alignment vertical="top"/>
    </xf>
    <xf numFmtId="165" fontId="5" fillId="2" borderId="4" xfId="1" applyNumberFormat="1" applyFont="1" applyFill="1" applyBorder="1" applyAlignment="1"/>
    <xf numFmtId="0" fontId="12" fillId="2" borderId="0" xfId="3" applyFont="1" applyFill="1" applyBorder="1" applyAlignment="1">
      <alignment horizontal="left" vertical="top" wrapText="1"/>
    </xf>
    <xf numFmtId="0" fontId="5" fillId="2" borderId="0" xfId="0" applyFont="1" applyFill="1" applyBorder="1" applyAlignment="1">
      <alignment horizontal="left"/>
    </xf>
    <xf numFmtId="0" fontId="5" fillId="2" borderId="0" xfId="0" applyFont="1" applyFill="1" applyBorder="1"/>
    <xf numFmtId="0" fontId="9" fillId="0" borderId="0" xfId="0" applyFont="1" applyFill="1" applyBorder="1" applyAlignment="1">
      <alignment horizontal="left"/>
    </xf>
    <xf numFmtId="0" fontId="5" fillId="2" borderId="4" xfId="0" applyFont="1" applyFill="1" applyBorder="1" applyAlignment="1">
      <alignment horizontal="center"/>
    </xf>
    <xf numFmtId="0" fontId="7" fillId="2" borderId="4" xfId="0" applyFont="1" applyFill="1" applyBorder="1" applyAlignment="1">
      <alignment horizontal="center" vertical="center"/>
    </xf>
    <xf numFmtId="0" fontId="7" fillId="2" borderId="4" xfId="0" applyFont="1" applyFill="1" applyBorder="1" applyAlignment="1">
      <alignment vertical="center" wrapText="1"/>
    </xf>
    <xf numFmtId="14"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4" xfId="0" applyFont="1" applyBorder="1" applyAlignment="1">
      <alignment horizontal="center" vertical="center"/>
    </xf>
    <xf numFmtId="0" fontId="5" fillId="0" borderId="4" xfId="0" applyFont="1" applyFill="1" applyBorder="1" applyAlignment="1">
      <alignment horizontal="center"/>
    </xf>
    <xf numFmtId="165" fontId="5" fillId="0" borderId="4" xfId="1" applyNumberFormat="1" applyFont="1" applyFill="1" applyBorder="1" applyAlignment="1">
      <alignment horizontal="center"/>
    </xf>
    <xf numFmtId="165" fontId="5" fillId="2" borderId="4" xfId="2" applyNumberFormat="1" applyFont="1" applyFill="1" applyBorder="1" applyAlignment="1">
      <alignment horizontal="center" wrapText="1"/>
    </xf>
    <xf numFmtId="165" fontId="5" fillId="0" borderId="4" xfId="1" applyNumberFormat="1" applyFont="1" applyFill="1" applyBorder="1" applyAlignment="1">
      <alignment horizontal="right"/>
    </xf>
    <xf numFmtId="0" fontId="7" fillId="0" borderId="3" xfId="0" applyFont="1" applyFill="1" applyBorder="1" applyAlignment="1">
      <alignment horizontal="center" vertical="center"/>
    </xf>
    <xf numFmtId="0" fontId="7" fillId="0" borderId="3" xfId="0" applyFont="1" applyFill="1" applyBorder="1" applyAlignment="1">
      <alignment vertical="center" wrapText="1"/>
    </xf>
    <xf numFmtId="14" fontId="7" fillId="0"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5" fillId="0" borderId="3" xfId="0" applyFont="1" applyFill="1" applyBorder="1" applyAlignment="1">
      <alignment horizontal="center"/>
    </xf>
    <xf numFmtId="165" fontId="5" fillId="0" borderId="3" xfId="1" applyNumberFormat="1" applyFont="1" applyFill="1" applyBorder="1" applyAlignment="1">
      <alignment horizontal="center"/>
    </xf>
    <xf numFmtId="165" fontId="5" fillId="2" borderId="3" xfId="2" applyNumberFormat="1" applyFont="1" applyFill="1" applyBorder="1" applyAlignment="1">
      <alignment horizontal="center" wrapText="1"/>
    </xf>
    <xf numFmtId="165" fontId="5" fillId="0" borderId="3" xfId="1" applyNumberFormat="1" applyFont="1" applyFill="1" applyBorder="1" applyAlignment="1">
      <alignment horizontal="right"/>
    </xf>
    <xf numFmtId="0" fontId="7" fillId="2" borderId="3" xfId="0" applyFont="1" applyFill="1" applyBorder="1" applyAlignment="1">
      <alignment horizontal="center" vertical="center"/>
    </xf>
    <xf numFmtId="0" fontId="8" fillId="0" borderId="3" xfId="0" applyFont="1" applyBorder="1" applyAlignment="1">
      <alignment horizontal="center" vertical="center" wrapText="1"/>
    </xf>
    <xf numFmtId="0" fontId="7" fillId="0" borderId="3" xfId="0" applyFont="1" applyBorder="1" applyAlignment="1">
      <alignment vertical="center"/>
    </xf>
    <xf numFmtId="14" fontId="7" fillId="0" borderId="3" xfId="0" applyNumberFormat="1" applyFont="1" applyFill="1" applyBorder="1" applyAlignment="1">
      <alignment horizontal="center" vertical="center"/>
    </xf>
    <xf numFmtId="0" fontId="7" fillId="0" borderId="3" xfId="0" applyFont="1" applyFill="1" applyBorder="1" applyAlignment="1">
      <alignment wrapText="1"/>
    </xf>
    <xf numFmtId="14" fontId="7" fillId="0" borderId="3" xfId="0" applyNumberFormat="1" applyFont="1" applyFill="1" applyBorder="1" applyAlignment="1">
      <alignment horizontal="center" wrapText="1"/>
    </xf>
    <xf numFmtId="0" fontId="7" fillId="0" borderId="3" xfId="0" applyFont="1" applyFill="1" applyBorder="1" applyAlignment="1">
      <alignment vertical="center"/>
    </xf>
    <xf numFmtId="0" fontId="5" fillId="0" borderId="3" xfId="0" applyFont="1" applyFill="1" applyBorder="1"/>
    <xf numFmtId="0" fontId="5" fillId="2" borderId="0" xfId="0" applyFont="1" applyFill="1" applyAlignment="1">
      <alignment horizontal="center"/>
    </xf>
    <xf numFmtId="0" fontId="13" fillId="2" borderId="0" xfId="0" applyFont="1" applyFill="1" applyAlignment="1">
      <alignment horizontal="center"/>
    </xf>
    <xf numFmtId="0" fontId="13" fillId="2" borderId="0" xfId="0" applyFont="1" applyFill="1"/>
    <xf numFmtId="165" fontId="13" fillId="2" borderId="0" xfId="1" applyNumberFormat="1" applyFont="1" applyFill="1"/>
    <xf numFmtId="0" fontId="5" fillId="0" borderId="0" xfId="0" applyFont="1" applyFill="1" applyAlignment="1">
      <alignment horizontal="center"/>
    </xf>
    <xf numFmtId="165" fontId="5" fillId="0" borderId="0" xfId="1" applyNumberFormat="1" applyFont="1" applyFill="1" applyAlignment="1">
      <alignment horizontal="center"/>
    </xf>
    <xf numFmtId="0" fontId="14" fillId="4" borderId="1" xfId="0" applyFont="1" applyFill="1" applyBorder="1" applyAlignment="1">
      <alignment horizontal="center" vertical="center" wrapText="1"/>
    </xf>
    <xf numFmtId="49" fontId="15" fillId="0" borderId="0" xfId="0" applyNumberFormat="1" applyFont="1" applyFill="1" applyAlignment="1"/>
    <xf numFmtId="0" fontId="5" fillId="0" borderId="1" xfId="0" applyFont="1" applyBorder="1" applyAlignment="1">
      <alignment horizontal="center" vertical="center" wrapText="1"/>
    </xf>
    <xf numFmtId="49" fontId="16" fillId="0" borderId="0" xfId="0" applyNumberFormat="1" applyFont="1" applyFill="1" applyBorder="1" applyAlignment="1"/>
    <xf numFmtId="0" fontId="5" fillId="0" borderId="0" xfId="0" applyFont="1" applyFill="1" applyBorder="1" applyAlignment="1"/>
    <xf numFmtId="0" fontId="14" fillId="3" borderId="0" xfId="0" applyFont="1" applyFill="1" applyAlignment="1">
      <alignment horizontal="center" vertical="center"/>
    </xf>
    <xf numFmtId="0" fontId="5" fillId="0" borderId="5" xfId="0" applyFont="1" applyFill="1" applyBorder="1" applyAlignment="1">
      <alignment horizontal="center"/>
    </xf>
    <xf numFmtId="0" fontId="5" fillId="2" borderId="6" xfId="0" applyFont="1" applyFill="1" applyBorder="1" applyAlignment="1">
      <alignment horizontal="center"/>
    </xf>
    <xf numFmtId="0" fontId="7" fillId="0" borderId="6" xfId="0" applyFont="1" applyBorder="1" applyAlignment="1">
      <alignment vertical="center"/>
    </xf>
    <xf numFmtId="0" fontId="5" fillId="0" borderId="6" xfId="0" applyFont="1" applyFill="1" applyBorder="1"/>
    <xf numFmtId="14" fontId="7" fillId="0"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0" borderId="6" xfId="0" applyFont="1" applyFill="1" applyBorder="1" applyAlignment="1">
      <alignment horizontal="center"/>
    </xf>
    <xf numFmtId="165" fontId="5" fillId="0" borderId="6" xfId="1" applyNumberFormat="1" applyFont="1" applyFill="1" applyBorder="1" applyAlignment="1">
      <alignment horizontal="center"/>
    </xf>
    <xf numFmtId="165" fontId="5" fillId="2" borderId="6" xfId="2" applyNumberFormat="1" applyFont="1" applyFill="1" applyBorder="1" applyAlignment="1">
      <alignment horizontal="center" wrapText="1"/>
    </xf>
    <xf numFmtId="165" fontId="5" fillId="2" borderId="6" xfId="1" applyNumberFormat="1" applyFont="1" applyFill="1" applyBorder="1" applyAlignment="1"/>
    <xf numFmtId="165" fontId="5" fillId="0" borderId="6" xfId="1" applyNumberFormat="1" applyFont="1" applyFill="1" applyBorder="1" applyAlignment="1">
      <alignment horizontal="right"/>
    </xf>
    <xf numFmtId="0" fontId="5" fillId="2" borderId="1" xfId="0" applyFont="1" applyFill="1" applyBorder="1" applyAlignment="1">
      <alignment horizontal="center"/>
    </xf>
    <xf numFmtId="0" fontId="7" fillId="0" borderId="1" xfId="0" applyFont="1" applyFill="1" applyBorder="1" applyAlignment="1">
      <alignment horizontal="center" vertical="center"/>
    </xf>
    <xf numFmtId="0" fontId="5" fillId="0" borderId="1" xfId="0" applyFont="1" applyFill="1" applyBorder="1"/>
    <xf numFmtId="14"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5" fontId="5" fillId="0" borderId="1" xfId="1" applyNumberFormat="1" applyFont="1" applyFill="1" applyBorder="1" applyAlignment="1">
      <alignment horizontal="center"/>
    </xf>
    <xf numFmtId="165" fontId="5" fillId="2" borderId="1" xfId="2" applyNumberFormat="1" applyFont="1" applyFill="1" applyBorder="1" applyAlignment="1">
      <alignment horizontal="center" wrapText="1"/>
    </xf>
    <xf numFmtId="165" fontId="5" fillId="2" borderId="1" xfId="1" applyNumberFormat="1" applyFont="1" applyFill="1" applyBorder="1" applyAlignment="1"/>
    <xf numFmtId="165" fontId="5" fillId="0" borderId="1" xfId="1" applyNumberFormat="1" applyFont="1" applyFill="1" applyBorder="1" applyAlignment="1">
      <alignment horizontal="right"/>
    </xf>
    <xf numFmtId="0" fontId="5" fillId="2" borderId="1" xfId="0" applyFont="1" applyFill="1" applyBorder="1"/>
    <xf numFmtId="14" fontId="5" fillId="2" borderId="1" xfId="0" applyNumberFormat="1" applyFont="1" applyFill="1" applyBorder="1" applyAlignment="1">
      <alignment horizontal="center"/>
    </xf>
    <xf numFmtId="165" fontId="5" fillId="2" borderId="1" xfId="1" applyNumberFormat="1" applyFont="1" applyFill="1" applyBorder="1" applyAlignment="1">
      <alignment horizontal="right"/>
    </xf>
    <xf numFmtId="0" fontId="5" fillId="2" borderId="0" xfId="0" applyFont="1" applyFill="1" applyAlignment="1">
      <alignment horizontal="center"/>
    </xf>
    <xf numFmtId="0" fontId="8" fillId="2" borderId="0" xfId="0" applyFont="1" applyFill="1" applyBorder="1" applyAlignment="1">
      <alignment horizontal="left" vertical="top" wrapText="1"/>
    </xf>
    <xf numFmtId="0" fontId="5" fillId="0" borderId="1" xfId="0" applyFont="1" applyBorder="1" applyAlignment="1">
      <alignment horizontal="left" vertical="center" wrapText="1"/>
    </xf>
    <xf numFmtId="0" fontId="14" fillId="4" borderId="1" xfId="0" applyFont="1" applyFill="1" applyBorder="1" applyAlignment="1">
      <alignment horizontal="center" vertical="center" wrapText="1"/>
    </xf>
    <xf numFmtId="0" fontId="5" fillId="0" borderId="1" xfId="0" applyFont="1" applyBorder="1" applyAlignment="1">
      <alignment horizontal="left" vertical="top" wrapText="1"/>
    </xf>
    <xf numFmtId="0" fontId="11" fillId="2" borderId="0" xfId="0" applyFont="1" applyFill="1" applyAlignment="1">
      <alignment horizontal="center"/>
    </xf>
    <xf numFmtId="0" fontId="9" fillId="0" borderId="0" xfId="0" applyFont="1" applyFill="1" applyAlignment="1">
      <alignment horizontal="center" vertical="center"/>
    </xf>
    <xf numFmtId="0" fontId="9" fillId="0" borderId="0" xfId="0" applyFont="1" applyFill="1" applyBorder="1" applyAlignment="1">
      <alignment horizontal="center" vertical="top"/>
    </xf>
    <xf numFmtId="0" fontId="12" fillId="2" borderId="0" xfId="3" applyFont="1" applyFill="1" applyBorder="1" applyAlignment="1">
      <alignment horizontal="left" vertical="top" wrapText="1"/>
    </xf>
  </cellXfs>
  <cellStyles count="8">
    <cellStyle name="Comma" xfId="1" builtinId="3"/>
    <cellStyle name="Comma 2" xfId="6" xr:uid="{00000000-0005-0000-0000-000001000000}"/>
    <cellStyle name="Comma 3" xfId="7" xr:uid="{00000000-0005-0000-0000-000002000000}"/>
    <cellStyle name="Normal" xfId="0" builtinId="0"/>
    <cellStyle name="Normal 2" xfId="3" xr:uid="{00000000-0005-0000-0000-000004000000}"/>
    <cellStyle name="Normal 3" xfId="5" xr:uid="{00000000-0005-0000-0000-000005000000}"/>
    <cellStyle name="Normal 4" xfId="4" xr:uid="{00000000-0005-0000-0000-000006000000}"/>
    <cellStyle name="Normal_Sheet1" xfId="2" xr:uid="{00000000-0005-0000-0000-000007000000}"/>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b val="0"/>
        <i val="0"/>
        <strike val="0"/>
        <condense val="0"/>
        <extend val="0"/>
        <outline val="0"/>
        <shadow val="0"/>
        <u val="none"/>
        <vertAlign val="baseline"/>
        <sz val="13"/>
        <color rgb="FF9C0006"/>
        <name val="T"/>
        <scheme val="none"/>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6"/>
  <sheetViews>
    <sheetView tabSelected="1" workbookViewId="0">
      <selection activeCell="H117" sqref="H117"/>
    </sheetView>
  </sheetViews>
  <sheetFormatPr defaultRowHeight="15.75" x14ac:dyDescent="0.25"/>
  <cols>
    <col min="1" max="1" width="5.140625" style="11" bestFit="1" customWidth="1"/>
    <col min="2" max="2" width="16.140625" style="11" bestFit="1" customWidth="1"/>
    <col min="3" max="3" width="27.42578125" style="1" customWidth="1"/>
    <col min="4" max="4" width="14" style="12" customWidth="1"/>
    <col min="5" max="5" width="13.7109375" style="11" customWidth="1"/>
    <col min="6" max="6" width="8.7109375" style="11" customWidth="1"/>
    <col min="7" max="7" width="7.7109375" style="11" customWidth="1"/>
    <col min="8" max="8" width="10.5703125" style="13" customWidth="1"/>
    <col min="9" max="9" width="15.140625" style="11" customWidth="1"/>
    <col min="10" max="10" width="15.42578125" style="14" customWidth="1"/>
    <col min="11" max="11" width="11.85546875" style="14" customWidth="1"/>
    <col min="12" max="12" width="21.42578125" style="15" customWidth="1"/>
    <col min="13" max="13" width="48" style="15" hidden="1" customWidth="1"/>
    <col min="14" max="14" width="13.5703125" style="1" hidden="1" customWidth="1"/>
    <col min="15" max="15" width="7.7109375" style="1" customWidth="1"/>
    <col min="16" max="16" width="0.140625" style="1" hidden="1" customWidth="1"/>
    <col min="17" max="17" width="9.140625" style="1" hidden="1" customWidth="1"/>
    <col min="18" max="16384" width="9.140625" style="1"/>
  </cols>
  <sheetData>
    <row r="1" spans="1:17" ht="20.100000000000001" customHeight="1" x14ac:dyDescent="0.25">
      <c r="A1" s="94"/>
      <c r="B1" s="94"/>
      <c r="C1" s="94"/>
    </row>
    <row r="2" spans="1:17" ht="30" customHeight="1" x14ac:dyDescent="0.4">
      <c r="A2" s="99" t="s">
        <v>184</v>
      </c>
      <c r="B2" s="99"/>
      <c r="C2" s="99"/>
      <c r="D2" s="99"/>
      <c r="E2" s="99"/>
      <c r="F2" s="99"/>
      <c r="G2" s="99"/>
      <c r="H2" s="99"/>
      <c r="I2" s="99"/>
      <c r="J2" s="99"/>
      <c r="K2" s="99"/>
      <c r="L2" s="99"/>
    </row>
    <row r="3" spans="1:17" ht="20.100000000000001" customHeight="1" x14ac:dyDescent="0.25">
      <c r="A3" s="100" t="s">
        <v>192</v>
      </c>
      <c r="B3" s="100"/>
      <c r="C3" s="100"/>
      <c r="D3" s="100"/>
      <c r="E3" s="100"/>
      <c r="F3" s="100"/>
      <c r="G3" s="100"/>
      <c r="H3" s="100"/>
      <c r="I3" s="100"/>
      <c r="J3" s="100"/>
      <c r="K3" s="100"/>
      <c r="L3" s="100"/>
      <c r="N3" s="15"/>
    </row>
    <row r="4" spans="1:17" s="30" customFormat="1" ht="31.5" customHeight="1" x14ac:dyDescent="0.25">
      <c r="A4" s="101" t="s">
        <v>187</v>
      </c>
      <c r="B4" s="101"/>
      <c r="C4" s="101"/>
      <c r="D4" s="101"/>
      <c r="E4" s="101"/>
      <c r="F4" s="101"/>
      <c r="G4" s="101"/>
      <c r="H4" s="101"/>
      <c r="I4" s="101"/>
      <c r="J4" s="101"/>
      <c r="K4" s="101"/>
      <c r="L4" s="101"/>
      <c r="M4" s="29"/>
      <c r="N4" s="29"/>
    </row>
    <row r="5" spans="1:17" ht="31.5" customHeight="1" x14ac:dyDescent="0.3">
      <c r="A5" s="24"/>
      <c r="B5" s="31" t="s">
        <v>188</v>
      </c>
      <c r="C5" s="24"/>
      <c r="D5" s="24"/>
      <c r="E5" s="24"/>
      <c r="F5" s="24"/>
      <c r="G5" s="24"/>
      <c r="H5" s="24"/>
      <c r="I5" s="24"/>
      <c r="J5" s="24"/>
      <c r="K5" s="24"/>
      <c r="L5" s="14"/>
      <c r="N5" s="15"/>
    </row>
    <row r="6" spans="1:17" ht="62.25" customHeight="1" x14ac:dyDescent="0.25">
      <c r="A6" s="25"/>
      <c r="B6" s="95" t="s">
        <v>201</v>
      </c>
      <c r="C6" s="95"/>
      <c r="D6" s="95"/>
      <c r="E6" s="95"/>
      <c r="F6" s="95"/>
      <c r="G6" s="95"/>
      <c r="H6" s="95"/>
      <c r="I6" s="95"/>
      <c r="J6" s="95"/>
      <c r="K6" s="95"/>
      <c r="L6" s="95"/>
      <c r="N6" s="15"/>
    </row>
    <row r="7" spans="1:17" ht="44.25" customHeight="1" x14ac:dyDescent="0.25">
      <c r="A7" s="25"/>
      <c r="B7" s="95" t="s">
        <v>189</v>
      </c>
      <c r="C7" s="95"/>
      <c r="D7" s="95"/>
      <c r="E7" s="95"/>
      <c r="F7" s="95"/>
      <c r="G7" s="95"/>
      <c r="H7" s="95"/>
      <c r="I7" s="95"/>
      <c r="J7" s="95"/>
      <c r="K7" s="95"/>
      <c r="L7" s="95"/>
      <c r="N7" s="15"/>
    </row>
    <row r="8" spans="1:17" ht="25.5" customHeight="1" x14ac:dyDescent="0.25">
      <c r="A8" s="24"/>
      <c r="B8" s="102" t="s">
        <v>191</v>
      </c>
      <c r="C8" s="102"/>
      <c r="D8" s="102"/>
      <c r="E8" s="102"/>
      <c r="F8" s="102"/>
      <c r="G8" s="102"/>
      <c r="H8" s="102"/>
      <c r="I8" s="102"/>
      <c r="J8" s="102"/>
      <c r="K8" s="102"/>
      <c r="L8" s="102"/>
      <c r="N8" s="15"/>
    </row>
    <row r="9" spans="1:17" ht="25.5" customHeight="1" x14ac:dyDescent="0.25">
      <c r="A9" s="25"/>
      <c r="B9" s="28" t="s">
        <v>190</v>
      </c>
      <c r="C9" s="28"/>
      <c r="D9" s="28"/>
      <c r="E9" s="28"/>
      <c r="F9" s="28"/>
      <c r="G9" s="28"/>
      <c r="H9" s="28"/>
      <c r="I9" s="28"/>
      <c r="J9" s="28"/>
      <c r="K9" s="28"/>
      <c r="L9" s="28"/>
      <c r="N9" s="15"/>
    </row>
    <row r="10" spans="1:17" s="15" customFormat="1" ht="20.100000000000001" customHeight="1" x14ac:dyDescent="0.25">
      <c r="A10" s="60"/>
      <c r="B10" s="70" t="s">
        <v>4</v>
      </c>
      <c r="C10" s="61"/>
      <c r="D10" s="60"/>
      <c r="E10" s="60"/>
      <c r="F10" s="60"/>
      <c r="G10" s="62" t="s">
        <v>193</v>
      </c>
      <c r="H10" s="63"/>
      <c r="I10" s="64"/>
      <c r="J10" s="60"/>
      <c r="K10" s="63"/>
      <c r="L10" s="14"/>
      <c r="O10" s="1"/>
      <c r="P10" s="1"/>
      <c r="Q10" s="1"/>
    </row>
    <row r="11" spans="1:17" s="15" customFormat="1" ht="20.100000000000001" customHeight="1" x14ac:dyDescent="0.25">
      <c r="B11" s="65" t="s">
        <v>194</v>
      </c>
      <c r="C11" s="97" t="s">
        <v>195</v>
      </c>
      <c r="D11" s="97"/>
      <c r="E11" s="97"/>
      <c r="F11" s="97"/>
      <c r="G11" s="97"/>
      <c r="H11" s="97"/>
      <c r="I11" s="64"/>
      <c r="J11" s="60"/>
      <c r="K11" s="63"/>
      <c r="L11" s="14"/>
      <c r="O11" s="1"/>
      <c r="P11" s="1"/>
      <c r="Q11" s="1"/>
    </row>
    <row r="12" spans="1:17" s="15" customFormat="1" ht="33" customHeight="1" x14ac:dyDescent="0.25">
      <c r="A12" s="66"/>
      <c r="B12" s="67" t="s">
        <v>7</v>
      </c>
      <c r="C12" s="96" t="s">
        <v>196</v>
      </c>
      <c r="D12" s="96"/>
      <c r="E12" s="96"/>
      <c r="F12" s="96"/>
      <c r="G12" s="96"/>
      <c r="H12" s="96"/>
      <c r="I12" s="64"/>
      <c r="J12" s="60"/>
      <c r="K12" s="63"/>
      <c r="L12" s="14"/>
      <c r="O12" s="1"/>
      <c r="P12" s="1"/>
      <c r="Q12" s="1"/>
    </row>
    <row r="13" spans="1:17" ht="31.5" customHeight="1" x14ac:dyDescent="0.25">
      <c r="A13" s="68"/>
      <c r="B13" s="67" t="s">
        <v>202</v>
      </c>
      <c r="C13" s="96" t="s">
        <v>204</v>
      </c>
      <c r="D13" s="96"/>
      <c r="E13" s="96"/>
      <c r="F13" s="96"/>
      <c r="G13" s="96"/>
      <c r="H13" s="96"/>
      <c r="I13" s="13"/>
      <c r="J13" s="59"/>
      <c r="L13" s="14"/>
      <c r="N13" s="15"/>
    </row>
    <row r="14" spans="1:17" ht="54.75" customHeight="1" x14ac:dyDescent="0.25">
      <c r="A14" s="68"/>
      <c r="B14" s="67" t="s">
        <v>8</v>
      </c>
      <c r="C14" s="96" t="s">
        <v>207</v>
      </c>
      <c r="D14" s="96"/>
      <c r="E14" s="96"/>
      <c r="F14" s="96"/>
      <c r="G14" s="96"/>
      <c r="H14" s="96"/>
      <c r="I14" s="13"/>
      <c r="J14" s="59"/>
      <c r="L14" s="14"/>
      <c r="N14" s="15"/>
    </row>
    <row r="15" spans="1:17" ht="26.25" customHeight="1" x14ac:dyDescent="0.25">
      <c r="A15" s="69"/>
      <c r="B15" s="67" t="s">
        <v>203</v>
      </c>
      <c r="C15" s="96" t="s">
        <v>205</v>
      </c>
      <c r="D15" s="96"/>
      <c r="E15" s="96"/>
      <c r="F15" s="96"/>
      <c r="G15" s="96"/>
      <c r="H15" s="96"/>
      <c r="I15" s="13"/>
      <c r="J15" s="59"/>
      <c r="L15" s="14"/>
      <c r="N15" s="15"/>
    </row>
    <row r="16" spans="1:17" ht="34.5" customHeight="1" x14ac:dyDescent="0.25">
      <c r="A16" s="69"/>
      <c r="B16" s="67" t="s">
        <v>6</v>
      </c>
      <c r="C16" s="96" t="s">
        <v>206</v>
      </c>
      <c r="D16" s="96"/>
      <c r="E16" s="96"/>
      <c r="F16" s="96"/>
      <c r="G16" s="96"/>
      <c r="H16" s="96"/>
      <c r="I16" s="13"/>
      <c r="J16" s="59"/>
      <c r="L16" s="14"/>
      <c r="N16" s="15"/>
    </row>
    <row r="17" spans="1:14" ht="24" customHeight="1" x14ac:dyDescent="0.25">
      <c r="A17" s="69"/>
      <c r="B17" s="65" t="s">
        <v>197</v>
      </c>
      <c r="C17" s="97" t="s">
        <v>198</v>
      </c>
      <c r="D17" s="97"/>
      <c r="E17" s="97"/>
      <c r="F17" s="97"/>
      <c r="G17" s="97"/>
      <c r="H17" s="97"/>
      <c r="I17" s="13"/>
      <c r="J17" s="59"/>
      <c r="L17" s="14"/>
      <c r="N17" s="15"/>
    </row>
    <row r="18" spans="1:14" ht="35.25" customHeight="1" x14ac:dyDescent="0.25">
      <c r="A18" s="69"/>
      <c r="B18" s="67" t="s">
        <v>9</v>
      </c>
      <c r="C18" s="98" t="s">
        <v>199</v>
      </c>
      <c r="D18" s="98"/>
      <c r="E18" s="98"/>
      <c r="F18" s="98"/>
      <c r="G18" s="98"/>
      <c r="H18" s="98"/>
      <c r="I18" s="13"/>
      <c r="J18" s="59"/>
      <c r="L18" s="14"/>
      <c r="N18" s="15"/>
    </row>
    <row r="19" spans="1:14" ht="31.5" customHeight="1" x14ac:dyDescent="0.25">
      <c r="A19" s="69"/>
      <c r="B19" s="67" t="s">
        <v>5</v>
      </c>
      <c r="C19" s="96" t="s">
        <v>200</v>
      </c>
      <c r="D19" s="96"/>
      <c r="E19" s="96"/>
      <c r="F19" s="96"/>
      <c r="G19" s="96"/>
      <c r="H19" s="96"/>
      <c r="I19" s="13"/>
      <c r="J19" s="59"/>
      <c r="L19" s="14"/>
      <c r="N19" s="15"/>
    </row>
    <row r="20" spans="1:14" ht="22.5" customHeight="1" x14ac:dyDescent="0.25">
      <c r="A20" s="26"/>
      <c r="B20" s="26"/>
      <c r="C20" s="26"/>
      <c r="D20" s="26"/>
      <c r="E20" s="26"/>
      <c r="F20" s="26"/>
      <c r="G20" s="26"/>
      <c r="H20" s="26"/>
      <c r="I20" s="26"/>
      <c r="J20" s="26"/>
      <c r="K20" s="26"/>
      <c r="L20" s="26"/>
      <c r="N20" s="15"/>
    </row>
    <row r="21" spans="1:14" s="10" customFormat="1" ht="60.75" customHeight="1" x14ac:dyDescent="0.25">
      <c r="A21" s="2" t="s">
        <v>0</v>
      </c>
      <c r="B21" s="3" t="s">
        <v>1</v>
      </c>
      <c r="C21" s="3" t="s">
        <v>2</v>
      </c>
      <c r="D21" s="4" t="s">
        <v>11</v>
      </c>
      <c r="E21" s="3" t="s">
        <v>3</v>
      </c>
      <c r="F21" s="17" t="s">
        <v>4</v>
      </c>
      <c r="G21" s="5" t="s">
        <v>185</v>
      </c>
      <c r="H21" s="6" t="s">
        <v>186</v>
      </c>
      <c r="I21" s="5" t="s">
        <v>13</v>
      </c>
      <c r="J21" s="6" t="s">
        <v>14</v>
      </c>
      <c r="K21" s="7" t="s">
        <v>10</v>
      </c>
      <c r="L21" s="8"/>
      <c r="M21" s="3" t="s">
        <v>10</v>
      </c>
      <c r="N21" s="9"/>
    </row>
    <row r="22" spans="1:14" ht="18" customHeight="1" x14ac:dyDescent="0.25">
      <c r="A22" s="32">
        <v>1</v>
      </c>
      <c r="B22" s="33" t="s">
        <v>15</v>
      </c>
      <c r="C22" s="34" t="s">
        <v>16</v>
      </c>
      <c r="D22" s="35">
        <v>37761</v>
      </c>
      <c r="E22" s="36" t="str">
        <f t="shared" ref="E22:E53" si="0">LEFT(B22,8)</f>
        <v>2105TAPA</v>
      </c>
      <c r="F22" s="37" t="s">
        <v>7</v>
      </c>
      <c r="G22" s="38">
        <v>10</v>
      </c>
      <c r="H22" s="39">
        <v>354000</v>
      </c>
      <c r="I22" s="40">
        <f t="shared" ref="I22:I53" si="1">G22*H22</f>
        <v>3540000</v>
      </c>
      <c r="J22" s="27">
        <f t="shared" ref="J22:J53" si="2">I22*N22</f>
        <v>3540000</v>
      </c>
      <c r="K22" s="41"/>
      <c r="L22" s="38"/>
      <c r="M22" s="16"/>
      <c r="N22" s="21">
        <v>1</v>
      </c>
    </row>
    <row r="23" spans="1:14" ht="18" customHeight="1" x14ac:dyDescent="0.25">
      <c r="A23" s="18">
        <v>2</v>
      </c>
      <c r="B23" s="42" t="s">
        <v>17</v>
      </c>
      <c r="C23" s="43" t="s">
        <v>18</v>
      </c>
      <c r="D23" s="44">
        <v>37912</v>
      </c>
      <c r="E23" s="45" t="str">
        <f t="shared" si="0"/>
        <v>2105CTHA</v>
      </c>
      <c r="F23" s="46" t="s">
        <v>5</v>
      </c>
      <c r="G23" s="47">
        <v>10</v>
      </c>
      <c r="H23" s="48">
        <v>354000</v>
      </c>
      <c r="I23" s="49">
        <f t="shared" si="1"/>
        <v>3540000</v>
      </c>
      <c r="J23" s="19">
        <f t="shared" si="2"/>
        <v>2478000</v>
      </c>
      <c r="K23" s="50"/>
      <c r="L23" s="47"/>
      <c r="M23" s="16"/>
      <c r="N23" s="20">
        <v>0.7</v>
      </c>
    </row>
    <row r="24" spans="1:14" ht="18" customHeight="1" x14ac:dyDescent="0.25">
      <c r="A24" s="18">
        <v>3</v>
      </c>
      <c r="B24" s="42" t="s">
        <v>19</v>
      </c>
      <c r="C24" s="43" t="s">
        <v>20</v>
      </c>
      <c r="D24" s="44">
        <v>37711</v>
      </c>
      <c r="E24" s="45" t="str">
        <f t="shared" si="0"/>
        <v>2105CTHA</v>
      </c>
      <c r="F24" s="46" t="s">
        <v>5</v>
      </c>
      <c r="G24" s="47">
        <v>10</v>
      </c>
      <c r="H24" s="48">
        <v>354000</v>
      </c>
      <c r="I24" s="49">
        <f t="shared" si="1"/>
        <v>3540000</v>
      </c>
      <c r="J24" s="19">
        <f t="shared" si="2"/>
        <v>2478000</v>
      </c>
      <c r="K24" s="50"/>
      <c r="L24" s="47"/>
      <c r="M24" s="16"/>
      <c r="N24" s="20">
        <v>0.7</v>
      </c>
    </row>
    <row r="25" spans="1:14" ht="18" customHeight="1" x14ac:dyDescent="0.25">
      <c r="A25" s="18">
        <v>4</v>
      </c>
      <c r="B25" s="42" t="s">
        <v>21</v>
      </c>
      <c r="C25" s="43" t="s">
        <v>22</v>
      </c>
      <c r="D25" s="44">
        <v>37698</v>
      </c>
      <c r="E25" s="45" t="str">
        <f t="shared" si="0"/>
        <v>2105KTEA</v>
      </c>
      <c r="F25" s="51" t="s">
        <v>7</v>
      </c>
      <c r="G25" s="47">
        <v>10</v>
      </c>
      <c r="H25" s="48">
        <v>354000</v>
      </c>
      <c r="I25" s="49">
        <f t="shared" si="1"/>
        <v>3540000</v>
      </c>
      <c r="J25" s="19">
        <f t="shared" si="2"/>
        <v>3540000</v>
      </c>
      <c r="K25" s="50"/>
      <c r="L25" s="47"/>
      <c r="M25" s="16"/>
      <c r="N25" s="21">
        <v>1</v>
      </c>
    </row>
    <row r="26" spans="1:14" ht="18" customHeight="1" x14ac:dyDescent="0.25">
      <c r="A26" s="18">
        <v>5</v>
      </c>
      <c r="B26" s="42" t="s">
        <v>23</v>
      </c>
      <c r="C26" s="43" t="s">
        <v>24</v>
      </c>
      <c r="D26" s="44">
        <v>37805</v>
      </c>
      <c r="E26" s="45" t="str">
        <f t="shared" si="0"/>
        <v>2105LTHA</v>
      </c>
      <c r="F26" s="52" t="s">
        <v>8</v>
      </c>
      <c r="G26" s="47">
        <v>10</v>
      </c>
      <c r="H26" s="48">
        <v>354000</v>
      </c>
      <c r="I26" s="49">
        <f t="shared" si="1"/>
        <v>3540000</v>
      </c>
      <c r="J26" s="19">
        <f t="shared" si="2"/>
        <v>3540000</v>
      </c>
      <c r="K26" s="50"/>
      <c r="L26" s="47"/>
      <c r="M26" s="16"/>
      <c r="N26" s="20">
        <v>1</v>
      </c>
    </row>
    <row r="27" spans="1:14" ht="18" customHeight="1" x14ac:dyDescent="0.25">
      <c r="A27" s="18">
        <v>6</v>
      </c>
      <c r="B27" s="53" t="s">
        <v>25</v>
      </c>
      <c r="C27" s="43" t="s">
        <v>26</v>
      </c>
      <c r="D27" s="44">
        <v>37918</v>
      </c>
      <c r="E27" s="45" t="str">
        <f t="shared" si="0"/>
        <v>2105QTNB</v>
      </c>
      <c r="F27" s="46" t="s">
        <v>5</v>
      </c>
      <c r="G27" s="47">
        <v>10</v>
      </c>
      <c r="H27" s="48">
        <v>354000</v>
      </c>
      <c r="I27" s="49">
        <f t="shared" si="1"/>
        <v>3540000</v>
      </c>
      <c r="J27" s="19">
        <f t="shared" si="2"/>
        <v>2478000</v>
      </c>
      <c r="K27" s="50"/>
      <c r="L27" s="47"/>
      <c r="M27" s="16"/>
      <c r="N27" s="20">
        <v>0.7</v>
      </c>
    </row>
    <row r="28" spans="1:14" ht="18" customHeight="1" x14ac:dyDescent="0.25">
      <c r="A28" s="18">
        <v>7</v>
      </c>
      <c r="B28" s="53" t="s">
        <v>27</v>
      </c>
      <c r="C28" s="43" t="s">
        <v>28</v>
      </c>
      <c r="D28" s="44">
        <v>37945</v>
      </c>
      <c r="E28" s="45" t="str">
        <f t="shared" si="0"/>
        <v>2105QTNB</v>
      </c>
      <c r="F28" s="46" t="s">
        <v>5</v>
      </c>
      <c r="G28" s="47">
        <v>10</v>
      </c>
      <c r="H28" s="48">
        <v>354000</v>
      </c>
      <c r="I28" s="49">
        <f t="shared" si="1"/>
        <v>3540000</v>
      </c>
      <c r="J28" s="19">
        <f t="shared" si="2"/>
        <v>2478000</v>
      </c>
      <c r="K28" s="50"/>
      <c r="L28" s="47"/>
      <c r="M28" s="16"/>
      <c r="N28" s="20">
        <v>0.7</v>
      </c>
    </row>
    <row r="29" spans="1:14" ht="18" customHeight="1" x14ac:dyDescent="0.25">
      <c r="A29" s="18">
        <v>8</v>
      </c>
      <c r="B29" s="53" t="s">
        <v>29</v>
      </c>
      <c r="C29" s="43" t="s">
        <v>30</v>
      </c>
      <c r="D29" s="44">
        <v>37866</v>
      </c>
      <c r="E29" s="45" t="str">
        <f t="shared" si="0"/>
        <v>2105QTNC</v>
      </c>
      <c r="F29" s="52" t="s">
        <v>6</v>
      </c>
      <c r="G29" s="47">
        <v>10</v>
      </c>
      <c r="H29" s="48">
        <v>354000</v>
      </c>
      <c r="I29" s="49">
        <f t="shared" si="1"/>
        <v>3540000</v>
      </c>
      <c r="J29" s="19">
        <f t="shared" si="2"/>
        <v>3540000</v>
      </c>
      <c r="K29" s="50"/>
      <c r="L29" s="47"/>
      <c r="M29" s="16"/>
      <c r="N29" s="20">
        <v>1</v>
      </c>
    </row>
    <row r="30" spans="1:14" ht="18" customHeight="1" x14ac:dyDescent="0.25">
      <c r="A30" s="18">
        <v>9</v>
      </c>
      <c r="B30" s="53" t="s">
        <v>31</v>
      </c>
      <c r="C30" s="43" t="s">
        <v>32</v>
      </c>
      <c r="D30" s="54">
        <v>37984</v>
      </c>
      <c r="E30" s="45" t="str">
        <f t="shared" si="0"/>
        <v>2105QTNE</v>
      </c>
      <c r="F30" s="46" t="s">
        <v>5</v>
      </c>
      <c r="G30" s="47">
        <v>10</v>
      </c>
      <c r="H30" s="48">
        <v>354000</v>
      </c>
      <c r="I30" s="49">
        <f t="shared" si="1"/>
        <v>3540000</v>
      </c>
      <c r="J30" s="19">
        <f t="shared" si="2"/>
        <v>2478000</v>
      </c>
      <c r="K30" s="50"/>
      <c r="L30" s="47"/>
      <c r="M30" s="16"/>
      <c r="N30" s="20">
        <v>0.7</v>
      </c>
    </row>
    <row r="31" spans="1:14" ht="18" customHeight="1" x14ac:dyDescent="0.25">
      <c r="A31" s="18">
        <v>10</v>
      </c>
      <c r="B31" s="53" t="s">
        <v>33</v>
      </c>
      <c r="C31" s="43" t="s">
        <v>34</v>
      </c>
      <c r="D31" s="54">
        <v>37837</v>
      </c>
      <c r="E31" s="45" t="str">
        <f t="shared" si="0"/>
        <v>2105QTNE</v>
      </c>
      <c r="F31" s="46" t="s">
        <v>7</v>
      </c>
      <c r="G31" s="47">
        <v>10</v>
      </c>
      <c r="H31" s="48">
        <v>354000</v>
      </c>
      <c r="I31" s="49">
        <f t="shared" si="1"/>
        <v>3540000</v>
      </c>
      <c r="J31" s="19">
        <f t="shared" si="2"/>
        <v>3540000</v>
      </c>
      <c r="K31" s="50"/>
      <c r="L31" s="47"/>
      <c r="M31" s="16"/>
      <c r="N31" s="21">
        <v>1</v>
      </c>
    </row>
    <row r="32" spans="1:14" ht="18" customHeight="1" x14ac:dyDescent="0.25">
      <c r="A32" s="18">
        <v>11</v>
      </c>
      <c r="B32" s="53" t="s">
        <v>35</v>
      </c>
      <c r="C32" s="43" t="s">
        <v>36</v>
      </c>
      <c r="D32" s="54">
        <v>37703</v>
      </c>
      <c r="E32" s="45" t="str">
        <f t="shared" si="0"/>
        <v>2105QTNE</v>
      </c>
      <c r="F32" s="52" t="s">
        <v>6</v>
      </c>
      <c r="G32" s="47">
        <v>10</v>
      </c>
      <c r="H32" s="48">
        <v>354000</v>
      </c>
      <c r="I32" s="49">
        <f t="shared" si="1"/>
        <v>3540000</v>
      </c>
      <c r="J32" s="19">
        <f t="shared" si="2"/>
        <v>3540000</v>
      </c>
      <c r="K32" s="50"/>
      <c r="L32" s="47"/>
      <c r="M32" s="16"/>
      <c r="N32" s="20">
        <v>1</v>
      </c>
    </row>
    <row r="33" spans="1:14" ht="18" customHeight="1" x14ac:dyDescent="0.25">
      <c r="A33" s="18">
        <v>12</v>
      </c>
      <c r="B33" s="42" t="s">
        <v>37</v>
      </c>
      <c r="C33" s="43" t="s">
        <v>38</v>
      </c>
      <c r="D33" s="44">
        <v>37822</v>
      </c>
      <c r="E33" s="45" t="str">
        <f t="shared" si="0"/>
        <v>2105QTVA</v>
      </c>
      <c r="F33" s="46" t="s">
        <v>5</v>
      </c>
      <c r="G33" s="47">
        <v>10</v>
      </c>
      <c r="H33" s="48">
        <v>354000</v>
      </c>
      <c r="I33" s="49">
        <f t="shared" si="1"/>
        <v>3540000</v>
      </c>
      <c r="J33" s="19">
        <f t="shared" si="2"/>
        <v>2478000</v>
      </c>
      <c r="K33" s="50"/>
      <c r="L33" s="47"/>
      <c r="M33" s="16"/>
      <c r="N33" s="20">
        <v>0.7</v>
      </c>
    </row>
    <row r="34" spans="1:14" ht="18" customHeight="1" x14ac:dyDescent="0.25">
      <c r="A34" s="18">
        <v>13</v>
      </c>
      <c r="B34" s="42" t="s">
        <v>39</v>
      </c>
      <c r="C34" s="43" t="s">
        <v>40</v>
      </c>
      <c r="D34" s="44">
        <v>37881</v>
      </c>
      <c r="E34" s="45" t="str">
        <f t="shared" si="0"/>
        <v>2105QTVA</v>
      </c>
      <c r="F34" s="46" t="s">
        <v>5</v>
      </c>
      <c r="G34" s="47">
        <v>10</v>
      </c>
      <c r="H34" s="48">
        <v>354000</v>
      </c>
      <c r="I34" s="49">
        <f t="shared" si="1"/>
        <v>3540000</v>
      </c>
      <c r="J34" s="19">
        <f t="shared" si="2"/>
        <v>2478000</v>
      </c>
      <c r="K34" s="50"/>
      <c r="L34" s="47"/>
      <c r="M34" s="16"/>
      <c r="N34" s="20">
        <v>0.7</v>
      </c>
    </row>
    <row r="35" spans="1:14" ht="18" customHeight="1" x14ac:dyDescent="0.25">
      <c r="A35" s="18">
        <v>14</v>
      </c>
      <c r="B35" s="42" t="s">
        <v>41</v>
      </c>
      <c r="C35" s="43" t="s">
        <v>42</v>
      </c>
      <c r="D35" s="44">
        <v>37772</v>
      </c>
      <c r="E35" s="45" t="str">
        <f t="shared" si="0"/>
        <v>2105QTVA</v>
      </c>
      <c r="F35" s="52" t="s">
        <v>6</v>
      </c>
      <c r="G35" s="47">
        <v>10</v>
      </c>
      <c r="H35" s="48">
        <v>354000</v>
      </c>
      <c r="I35" s="49">
        <f t="shared" si="1"/>
        <v>3540000</v>
      </c>
      <c r="J35" s="19">
        <f t="shared" si="2"/>
        <v>3540000</v>
      </c>
      <c r="K35" s="50"/>
      <c r="L35" s="47"/>
      <c r="M35" s="16"/>
      <c r="N35" s="20">
        <v>1</v>
      </c>
    </row>
    <row r="36" spans="1:14" ht="18" customHeight="1" x14ac:dyDescent="0.25">
      <c r="A36" s="18">
        <v>15</v>
      </c>
      <c r="B36" s="42" t="s">
        <v>43</v>
      </c>
      <c r="C36" s="43" t="s">
        <v>44</v>
      </c>
      <c r="D36" s="44">
        <v>37328</v>
      </c>
      <c r="E36" s="45" t="str">
        <f t="shared" si="0"/>
        <v>2105QTVA</v>
      </c>
      <c r="F36" s="52" t="s">
        <v>8</v>
      </c>
      <c r="G36" s="47">
        <v>10</v>
      </c>
      <c r="H36" s="48">
        <v>354000</v>
      </c>
      <c r="I36" s="49">
        <f t="shared" si="1"/>
        <v>3540000</v>
      </c>
      <c r="J36" s="19">
        <f t="shared" si="2"/>
        <v>3540000</v>
      </c>
      <c r="K36" s="50"/>
      <c r="L36" s="47"/>
      <c r="M36" s="16"/>
      <c r="N36" s="20">
        <v>1</v>
      </c>
    </row>
    <row r="37" spans="1:14" ht="18" customHeight="1" x14ac:dyDescent="0.25">
      <c r="A37" s="18">
        <v>16</v>
      </c>
      <c r="B37" s="42" t="s">
        <v>45</v>
      </c>
      <c r="C37" s="43" t="s">
        <v>46</v>
      </c>
      <c r="D37" s="44">
        <v>37910</v>
      </c>
      <c r="E37" s="45" t="str">
        <f t="shared" si="0"/>
        <v>2105QTVA</v>
      </c>
      <c r="F37" s="46" t="s">
        <v>5</v>
      </c>
      <c r="G37" s="47">
        <v>10</v>
      </c>
      <c r="H37" s="48">
        <v>354000</v>
      </c>
      <c r="I37" s="49">
        <f t="shared" si="1"/>
        <v>3540000</v>
      </c>
      <c r="J37" s="19">
        <f t="shared" si="2"/>
        <v>2478000</v>
      </c>
      <c r="K37" s="50"/>
      <c r="L37" s="47"/>
      <c r="M37" s="16"/>
      <c r="N37" s="20">
        <v>0.7</v>
      </c>
    </row>
    <row r="38" spans="1:14" ht="18" customHeight="1" x14ac:dyDescent="0.25">
      <c r="A38" s="18">
        <v>17</v>
      </c>
      <c r="B38" s="42" t="s">
        <v>47</v>
      </c>
      <c r="C38" s="43" t="s">
        <v>48</v>
      </c>
      <c r="D38" s="44">
        <v>37648</v>
      </c>
      <c r="E38" s="45" t="str">
        <f t="shared" si="0"/>
        <v>2105QTVA</v>
      </c>
      <c r="F38" s="46" t="s">
        <v>5</v>
      </c>
      <c r="G38" s="47">
        <v>10</v>
      </c>
      <c r="H38" s="48">
        <v>354000</v>
      </c>
      <c r="I38" s="49">
        <f t="shared" si="1"/>
        <v>3540000</v>
      </c>
      <c r="J38" s="19">
        <f t="shared" si="2"/>
        <v>2478000</v>
      </c>
      <c r="K38" s="50"/>
      <c r="L38" s="47"/>
      <c r="M38" s="16"/>
      <c r="N38" s="20">
        <v>0.7</v>
      </c>
    </row>
    <row r="39" spans="1:14" ht="18" customHeight="1" x14ac:dyDescent="0.25">
      <c r="A39" s="18">
        <v>18</v>
      </c>
      <c r="B39" s="42" t="s">
        <v>49</v>
      </c>
      <c r="C39" s="43" t="s">
        <v>50</v>
      </c>
      <c r="D39" s="54">
        <v>37921</v>
      </c>
      <c r="E39" s="45" t="str">
        <f t="shared" si="0"/>
        <v>2105QTVA</v>
      </c>
      <c r="F39" s="52" t="s">
        <v>8</v>
      </c>
      <c r="G39" s="47">
        <v>10</v>
      </c>
      <c r="H39" s="48">
        <v>354000</v>
      </c>
      <c r="I39" s="49">
        <f t="shared" si="1"/>
        <v>3540000</v>
      </c>
      <c r="J39" s="19">
        <f t="shared" si="2"/>
        <v>3540000</v>
      </c>
      <c r="K39" s="50"/>
      <c r="L39" s="47"/>
      <c r="M39" s="16"/>
      <c r="N39" s="20">
        <v>1</v>
      </c>
    </row>
    <row r="40" spans="1:14" ht="18" customHeight="1" x14ac:dyDescent="0.25">
      <c r="A40" s="18">
        <v>19</v>
      </c>
      <c r="B40" s="42" t="s">
        <v>51</v>
      </c>
      <c r="C40" s="43" t="s">
        <v>52</v>
      </c>
      <c r="D40" s="54">
        <v>37913</v>
      </c>
      <c r="E40" s="45" t="str">
        <f t="shared" si="0"/>
        <v>2105QTVA</v>
      </c>
      <c r="F40" s="46" t="s">
        <v>5</v>
      </c>
      <c r="G40" s="47">
        <v>10</v>
      </c>
      <c r="H40" s="48">
        <v>354000</v>
      </c>
      <c r="I40" s="49">
        <f t="shared" si="1"/>
        <v>3540000</v>
      </c>
      <c r="J40" s="19">
        <f t="shared" si="2"/>
        <v>2478000</v>
      </c>
      <c r="K40" s="50"/>
      <c r="L40" s="47"/>
      <c r="M40" s="16"/>
      <c r="N40" s="20">
        <v>0.7</v>
      </c>
    </row>
    <row r="41" spans="1:14" ht="18" customHeight="1" x14ac:dyDescent="0.25">
      <c r="A41" s="18">
        <v>20</v>
      </c>
      <c r="B41" s="42" t="s">
        <v>53</v>
      </c>
      <c r="C41" s="43" t="s">
        <v>54</v>
      </c>
      <c r="D41" s="54">
        <v>37930</v>
      </c>
      <c r="E41" s="45" t="str">
        <f t="shared" si="0"/>
        <v>2105QTVA</v>
      </c>
      <c r="F41" s="52" t="s">
        <v>6</v>
      </c>
      <c r="G41" s="47">
        <v>10</v>
      </c>
      <c r="H41" s="48">
        <v>354000</v>
      </c>
      <c r="I41" s="49">
        <f t="shared" si="1"/>
        <v>3540000</v>
      </c>
      <c r="J41" s="19">
        <f t="shared" si="2"/>
        <v>3540000</v>
      </c>
      <c r="K41" s="50"/>
      <c r="L41" s="47"/>
      <c r="M41" s="16"/>
      <c r="N41" s="20">
        <v>1</v>
      </c>
    </row>
    <row r="42" spans="1:14" ht="18" customHeight="1" x14ac:dyDescent="0.25">
      <c r="A42" s="18">
        <v>21</v>
      </c>
      <c r="B42" s="42" t="s">
        <v>55</v>
      </c>
      <c r="C42" s="43" t="s">
        <v>56</v>
      </c>
      <c r="D42" s="54">
        <v>37718</v>
      </c>
      <c r="E42" s="45" t="str">
        <f t="shared" si="0"/>
        <v>2105QTVA</v>
      </c>
      <c r="F42" s="52" t="s">
        <v>6</v>
      </c>
      <c r="G42" s="47">
        <v>10</v>
      </c>
      <c r="H42" s="48">
        <v>354000</v>
      </c>
      <c r="I42" s="49">
        <f t="shared" si="1"/>
        <v>3540000</v>
      </c>
      <c r="J42" s="19">
        <f t="shared" si="2"/>
        <v>3540000</v>
      </c>
      <c r="K42" s="50"/>
      <c r="L42" s="47"/>
      <c r="M42" s="16"/>
      <c r="N42" s="20">
        <v>1</v>
      </c>
    </row>
    <row r="43" spans="1:14" ht="18" customHeight="1" x14ac:dyDescent="0.25">
      <c r="A43" s="18">
        <v>22</v>
      </c>
      <c r="B43" s="42" t="s">
        <v>57</v>
      </c>
      <c r="C43" s="43" t="s">
        <v>12</v>
      </c>
      <c r="D43" s="44">
        <v>37757</v>
      </c>
      <c r="E43" s="45" t="str">
        <f t="shared" si="0"/>
        <v>2105QTVB</v>
      </c>
      <c r="F43" s="46" t="s">
        <v>5</v>
      </c>
      <c r="G43" s="47">
        <v>10</v>
      </c>
      <c r="H43" s="48">
        <v>354000</v>
      </c>
      <c r="I43" s="49">
        <f t="shared" si="1"/>
        <v>3540000</v>
      </c>
      <c r="J43" s="19">
        <f t="shared" si="2"/>
        <v>2478000</v>
      </c>
      <c r="K43" s="50"/>
      <c r="L43" s="47"/>
      <c r="M43" s="16"/>
      <c r="N43" s="20">
        <v>0.7</v>
      </c>
    </row>
    <row r="44" spans="1:14" ht="18" customHeight="1" x14ac:dyDescent="0.25">
      <c r="A44" s="18">
        <v>23</v>
      </c>
      <c r="B44" s="42" t="s">
        <v>58</v>
      </c>
      <c r="C44" s="43" t="s">
        <v>59</v>
      </c>
      <c r="D44" s="44">
        <v>37893</v>
      </c>
      <c r="E44" s="45" t="str">
        <f t="shared" si="0"/>
        <v>2105QTVB</v>
      </c>
      <c r="F44" s="46" t="s">
        <v>5</v>
      </c>
      <c r="G44" s="47">
        <v>10</v>
      </c>
      <c r="H44" s="48">
        <v>354000</v>
      </c>
      <c r="I44" s="49">
        <f t="shared" si="1"/>
        <v>3540000</v>
      </c>
      <c r="J44" s="19">
        <f t="shared" si="2"/>
        <v>2478000</v>
      </c>
      <c r="K44" s="50"/>
      <c r="L44" s="47"/>
      <c r="M44" s="16"/>
      <c r="N44" s="20">
        <v>0.7</v>
      </c>
    </row>
    <row r="45" spans="1:14" ht="18" customHeight="1" x14ac:dyDescent="0.25">
      <c r="A45" s="18">
        <v>24</v>
      </c>
      <c r="B45" s="42" t="s">
        <v>60</v>
      </c>
      <c r="C45" s="43" t="s">
        <v>61</v>
      </c>
      <c r="D45" s="44">
        <v>37680</v>
      </c>
      <c r="E45" s="45" t="str">
        <f t="shared" si="0"/>
        <v>2105QTVB</v>
      </c>
      <c r="F45" s="46" t="s">
        <v>5</v>
      </c>
      <c r="G45" s="47">
        <v>10</v>
      </c>
      <c r="H45" s="48">
        <v>354000</v>
      </c>
      <c r="I45" s="49">
        <f t="shared" si="1"/>
        <v>3540000</v>
      </c>
      <c r="J45" s="19">
        <f t="shared" si="2"/>
        <v>2478000</v>
      </c>
      <c r="K45" s="50"/>
      <c r="L45" s="47"/>
      <c r="M45" s="16"/>
      <c r="N45" s="20">
        <v>0.7</v>
      </c>
    </row>
    <row r="46" spans="1:14" ht="18" customHeight="1" x14ac:dyDescent="0.25">
      <c r="A46" s="18">
        <v>25</v>
      </c>
      <c r="B46" s="42" t="s">
        <v>62</v>
      </c>
      <c r="C46" s="43" t="s">
        <v>63</v>
      </c>
      <c r="D46" s="44">
        <v>37745</v>
      </c>
      <c r="E46" s="45" t="str">
        <f t="shared" si="0"/>
        <v>2105QTVB</v>
      </c>
      <c r="F46" s="46" t="s">
        <v>5</v>
      </c>
      <c r="G46" s="47">
        <v>10</v>
      </c>
      <c r="H46" s="48">
        <v>354000</v>
      </c>
      <c r="I46" s="49">
        <f t="shared" si="1"/>
        <v>3540000</v>
      </c>
      <c r="J46" s="19">
        <f t="shared" si="2"/>
        <v>2478000</v>
      </c>
      <c r="K46" s="50"/>
      <c r="L46" s="47"/>
      <c r="M46" s="16"/>
      <c r="N46" s="20">
        <v>0.7</v>
      </c>
    </row>
    <row r="47" spans="1:14" ht="18" customHeight="1" x14ac:dyDescent="0.25">
      <c r="A47" s="18">
        <v>26</v>
      </c>
      <c r="B47" s="42" t="s">
        <v>64</v>
      </c>
      <c r="C47" s="43" t="s">
        <v>65</v>
      </c>
      <c r="D47" s="54">
        <v>37939</v>
      </c>
      <c r="E47" s="45" t="str">
        <f t="shared" si="0"/>
        <v>2105QTVB</v>
      </c>
      <c r="F47" s="46" t="s">
        <v>5</v>
      </c>
      <c r="G47" s="47">
        <v>10</v>
      </c>
      <c r="H47" s="48">
        <v>354000</v>
      </c>
      <c r="I47" s="49">
        <f t="shared" si="1"/>
        <v>3540000</v>
      </c>
      <c r="J47" s="19">
        <f t="shared" si="2"/>
        <v>2478000</v>
      </c>
      <c r="K47" s="50"/>
      <c r="L47" s="47"/>
      <c r="M47" s="16"/>
      <c r="N47" s="20">
        <v>0.7</v>
      </c>
    </row>
    <row r="48" spans="1:14" ht="18" customHeight="1" x14ac:dyDescent="0.25">
      <c r="A48" s="18">
        <v>27</v>
      </c>
      <c r="B48" s="42" t="s">
        <v>66</v>
      </c>
      <c r="C48" s="43" t="s">
        <v>67</v>
      </c>
      <c r="D48" s="54">
        <v>37971</v>
      </c>
      <c r="E48" s="45" t="str">
        <f t="shared" si="0"/>
        <v>2105QTVB</v>
      </c>
      <c r="F48" s="52" t="s">
        <v>9</v>
      </c>
      <c r="G48" s="47">
        <v>10</v>
      </c>
      <c r="H48" s="48">
        <v>354000</v>
      </c>
      <c r="I48" s="49">
        <f t="shared" si="1"/>
        <v>3540000</v>
      </c>
      <c r="J48" s="19">
        <f t="shared" si="2"/>
        <v>1770000</v>
      </c>
      <c r="K48" s="50"/>
      <c r="L48" s="47"/>
      <c r="M48" s="16"/>
      <c r="N48" s="20">
        <v>0.5</v>
      </c>
    </row>
    <row r="49" spans="1:14" ht="18" customHeight="1" x14ac:dyDescent="0.25">
      <c r="A49" s="18">
        <v>28</v>
      </c>
      <c r="B49" s="42" t="s">
        <v>68</v>
      </c>
      <c r="C49" s="43" t="s">
        <v>69</v>
      </c>
      <c r="D49" s="54">
        <v>37600</v>
      </c>
      <c r="E49" s="45" t="str">
        <f t="shared" si="0"/>
        <v>2105QTVB</v>
      </c>
      <c r="F49" s="46" t="s">
        <v>5</v>
      </c>
      <c r="G49" s="47">
        <v>10</v>
      </c>
      <c r="H49" s="48">
        <v>354000</v>
      </c>
      <c r="I49" s="49">
        <f t="shared" si="1"/>
        <v>3540000</v>
      </c>
      <c r="J49" s="19">
        <f t="shared" si="2"/>
        <v>2478000</v>
      </c>
      <c r="K49" s="50"/>
      <c r="L49" s="47"/>
      <c r="M49" s="16"/>
      <c r="N49" s="20">
        <v>0.7</v>
      </c>
    </row>
    <row r="50" spans="1:14" ht="18" customHeight="1" x14ac:dyDescent="0.25">
      <c r="A50" s="18">
        <v>29</v>
      </c>
      <c r="B50" s="42" t="s">
        <v>70</v>
      </c>
      <c r="C50" s="43" t="s">
        <v>71</v>
      </c>
      <c r="D50" s="44">
        <v>37722</v>
      </c>
      <c r="E50" s="45" t="str">
        <f t="shared" si="0"/>
        <v>2105QTVC</v>
      </c>
      <c r="F50" s="46" t="s">
        <v>7</v>
      </c>
      <c r="G50" s="47">
        <v>10</v>
      </c>
      <c r="H50" s="48">
        <v>354000</v>
      </c>
      <c r="I50" s="49">
        <f t="shared" si="1"/>
        <v>3540000</v>
      </c>
      <c r="J50" s="19">
        <f t="shared" si="2"/>
        <v>3540000</v>
      </c>
      <c r="K50" s="50"/>
      <c r="L50" s="47"/>
      <c r="M50" s="16"/>
      <c r="N50" s="21">
        <v>1</v>
      </c>
    </row>
    <row r="51" spans="1:14" ht="18" customHeight="1" x14ac:dyDescent="0.25">
      <c r="A51" s="18">
        <v>30</v>
      </c>
      <c r="B51" s="42" t="s">
        <v>72</v>
      </c>
      <c r="C51" s="43" t="s">
        <v>73</v>
      </c>
      <c r="D51" s="44">
        <v>37939</v>
      </c>
      <c r="E51" s="45" t="str">
        <f t="shared" si="0"/>
        <v>2105QTVC</v>
      </c>
      <c r="F51" s="46" t="s">
        <v>5</v>
      </c>
      <c r="G51" s="47">
        <v>10</v>
      </c>
      <c r="H51" s="48">
        <v>354000</v>
      </c>
      <c r="I51" s="49">
        <f t="shared" si="1"/>
        <v>3540000</v>
      </c>
      <c r="J51" s="19">
        <f t="shared" si="2"/>
        <v>2478000</v>
      </c>
      <c r="K51" s="50"/>
      <c r="L51" s="47"/>
      <c r="M51" s="16"/>
      <c r="N51" s="20">
        <v>0.7</v>
      </c>
    </row>
    <row r="52" spans="1:14" ht="18" customHeight="1" x14ac:dyDescent="0.25">
      <c r="A52" s="18">
        <v>31</v>
      </c>
      <c r="B52" s="42" t="s">
        <v>74</v>
      </c>
      <c r="C52" s="43" t="s">
        <v>75</v>
      </c>
      <c r="D52" s="44">
        <v>37622</v>
      </c>
      <c r="E52" s="45" t="str">
        <f t="shared" si="0"/>
        <v>2105QTVC</v>
      </c>
      <c r="F52" s="46" t="s">
        <v>7</v>
      </c>
      <c r="G52" s="47">
        <v>10</v>
      </c>
      <c r="H52" s="48">
        <v>354000</v>
      </c>
      <c r="I52" s="49">
        <f t="shared" si="1"/>
        <v>3540000</v>
      </c>
      <c r="J52" s="19">
        <f t="shared" si="2"/>
        <v>3540000</v>
      </c>
      <c r="K52" s="50"/>
      <c r="L52" s="47"/>
      <c r="M52" s="16"/>
      <c r="N52" s="21">
        <v>1</v>
      </c>
    </row>
    <row r="53" spans="1:14" ht="18" customHeight="1" x14ac:dyDescent="0.25">
      <c r="A53" s="18">
        <v>32</v>
      </c>
      <c r="B53" s="42" t="s">
        <v>76</v>
      </c>
      <c r="C53" s="43" t="s">
        <v>77</v>
      </c>
      <c r="D53" s="54">
        <v>37538</v>
      </c>
      <c r="E53" s="45" t="str">
        <f t="shared" si="0"/>
        <v>2105QTVC</v>
      </c>
      <c r="F53" s="52" t="s">
        <v>6</v>
      </c>
      <c r="G53" s="47">
        <v>10</v>
      </c>
      <c r="H53" s="48">
        <v>354000</v>
      </c>
      <c r="I53" s="49">
        <f t="shared" si="1"/>
        <v>3540000</v>
      </c>
      <c r="J53" s="19">
        <f t="shared" si="2"/>
        <v>3540000</v>
      </c>
      <c r="K53" s="50"/>
      <c r="L53" s="47"/>
      <c r="M53" s="16"/>
      <c r="N53" s="20">
        <v>1</v>
      </c>
    </row>
    <row r="54" spans="1:14" ht="18" customHeight="1" x14ac:dyDescent="0.25">
      <c r="A54" s="18">
        <v>33</v>
      </c>
      <c r="B54" s="53" t="s">
        <v>78</v>
      </c>
      <c r="C54" s="43" t="s">
        <v>79</v>
      </c>
      <c r="D54" s="44">
        <v>37681</v>
      </c>
      <c r="E54" s="45" t="str">
        <f t="shared" ref="E54:E85" si="3">LEFT(B54,8)</f>
        <v>2105QTVD</v>
      </c>
      <c r="F54" s="46" t="s">
        <v>5</v>
      </c>
      <c r="G54" s="47">
        <v>10</v>
      </c>
      <c r="H54" s="48">
        <v>354000</v>
      </c>
      <c r="I54" s="49">
        <f t="shared" ref="I54:I85" si="4">G54*H54</f>
        <v>3540000</v>
      </c>
      <c r="J54" s="19">
        <f t="shared" ref="J54:J85" si="5">I54*N54</f>
        <v>2478000</v>
      </c>
      <c r="K54" s="50"/>
      <c r="L54" s="47"/>
      <c r="M54" s="16"/>
      <c r="N54" s="20">
        <v>0.7</v>
      </c>
    </row>
    <row r="55" spans="1:14" ht="18" customHeight="1" x14ac:dyDescent="0.25">
      <c r="A55" s="18">
        <v>34</v>
      </c>
      <c r="B55" s="53" t="s">
        <v>80</v>
      </c>
      <c r="C55" s="43" t="s">
        <v>81</v>
      </c>
      <c r="D55" s="44">
        <v>37952</v>
      </c>
      <c r="E55" s="45" t="str">
        <f t="shared" si="3"/>
        <v>2105QTVD</v>
      </c>
      <c r="F55" s="46" t="s">
        <v>7</v>
      </c>
      <c r="G55" s="47">
        <v>10</v>
      </c>
      <c r="H55" s="48">
        <v>354000</v>
      </c>
      <c r="I55" s="49">
        <f t="shared" si="4"/>
        <v>3540000</v>
      </c>
      <c r="J55" s="19">
        <f t="shared" si="5"/>
        <v>3540000</v>
      </c>
      <c r="K55" s="50"/>
      <c r="L55" s="47"/>
      <c r="M55" s="16"/>
      <c r="N55" s="21">
        <v>1</v>
      </c>
    </row>
    <row r="56" spans="1:14" ht="18" customHeight="1" x14ac:dyDescent="0.25">
      <c r="A56" s="18">
        <v>35</v>
      </c>
      <c r="B56" s="53" t="s">
        <v>82</v>
      </c>
      <c r="C56" s="43" t="s">
        <v>83</v>
      </c>
      <c r="D56" s="44">
        <v>37638</v>
      </c>
      <c r="E56" s="45" t="str">
        <f t="shared" si="3"/>
        <v>2105QTVD</v>
      </c>
      <c r="F56" s="52" t="s">
        <v>6</v>
      </c>
      <c r="G56" s="47">
        <v>10</v>
      </c>
      <c r="H56" s="48">
        <v>354000</v>
      </c>
      <c r="I56" s="49">
        <f t="shared" si="4"/>
        <v>3540000</v>
      </c>
      <c r="J56" s="19">
        <f t="shared" si="5"/>
        <v>3540000</v>
      </c>
      <c r="K56" s="50"/>
      <c r="L56" s="47"/>
      <c r="M56" s="16"/>
      <c r="N56" s="20">
        <v>1</v>
      </c>
    </row>
    <row r="57" spans="1:14" ht="18" customHeight="1" x14ac:dyDescent="0.25">
      <c r="A57" s="18">
        <v>36</v>
      </c>
      <c r="B57" s="53" t="s">
        <v>84</v>
      </c>
      <c r="C57" s="43" t="s">
        <v>85</v>
      </c>
      <c r="D57" s="44">
        <v>37646</v>
      </c>
      <c r="E57" s="45" t="str">
        <f t="shared" si="3"/>
        <v>2105QTVD</v>
      </c>
      <c r="F57" s="52" t="s">
        <v>6</v>
      </c>
      <c r="G57" s="47">
        <v>10</v>
      </c>
      <c r="H57" s="48">
        <v>354000</v>
      </c>
      <c r="I57" s="49">
        <f t="shared" si="4"/>
        <v>3540000</v>
      </c>
      <c r="J57" s="19">
        <f t="shared" si="5"/>
        <v>3540000</v>
      </c>
      <c r="K57" s="50"/>
      <c r="L57" s="47"/>
      <c r="M57" s="16"/>
      <c r="N57" s="20">
        <v>1</v>
      </c>
    </row>
    <row r="58" spans="1:14" ht="18" customHeight="1" x14ac:dyDescent="0.25">
      <c r="A58" s="18">
        <v>37</v>
      </c>
      <c r="B58" s="53" t="s">
        <v>86</v>
      </c>
      <c r="C58" s="43" t="s">
        <v>87</v>
      </c>
      <c r="D58" s="54">
        <v>37845</v>
      </c>
      <c r="E58" s="45" t="str">
        <f t="shared" si="3"/>
        <v>2105QTVD</v>
      </c>
      <c r="F58" s="46" t="s">
        <v>5</v>
      </c>
      <c r="G58" s="47">
        <v>10</v>
      </c>
      <c r="H58" s="48">
        <v>354000</v>
      </c>
      <c r="I58" s="49">
        <f t="shared" si="4"/>
        <v>3540000</v>
      </c>
      <c r="J58" s="19">
        <f t="shared" si="5"/>
        <v>2478000</v>
      </c>
      <c r="K58" s="50"/>
      <c r="L58" s="47"/>
      <c r="M58" s="16"/>
      <c r="N58" s="20">
        <v>0.7</v>
      </c>
    </row>
    <row r="59" spans="1:14" ht="18" customHeight="1" x14ac:dyDescent="0.25">
      <c r="A59" s="18">
        <v>38</v>
      </c>
      <c r="B59" s="53" t="s">
        <v>88</v>
      </c>
      <c r="C59" s="43" t="s">
        <v>89</v>
      </c>
      <c r="D59" s="54">
        <v>37757</v>
      </c>
      <c r="E59" s="45" t="str">
        <f t="shared" si="3"/>
        <v>2105QTVD</v>
      </c>
      <c r="F59" s="46" t="s">
        <v>5</v>
      </c>
      <c r="G59" s="47">
        <v>10</v>
      </c>
      <c r="H59" s="48">
        <v>354000</v>
      </c>
      <c r="I59" s="49">
        <f t="shared" si="4"/>
        <v>3540000</v>
      </c>
      <c r="J59" s="19">
        <f t="shared" si="5"/>
        <v>2478000</v>
      </c>
      <c r="K59" s="50"/>
      <c r="L59" s="47"/>
      <c r="M59" s="16"/>
      <c r="N59" s="20">
        <v>0.7</v>
      </c>
    </row>
    <row r="60" spans="1:14" ht="18" customHeight="1" x14ac:dyDescent="0.25">
      <c r="A60" s="18">
        <v>39</v>
      </c>
      <c r="B60" s="53" t="s">
        <v>90</v>
      </c>
      <c r="C60" s="43" t="s">
        <v>91</v>
      </c>
      <c r="D60" s="54">
        <v>37931</v>
      </c>
      <c r="E60" s="45" t="str">
        <f t="shared" si="3"/>
        <v>2105QTVD</v>
      </c>
      <c r="F60" s="46" t="s">
        <v>5</v>
      </c>
      <c r="G60" s="47">
        <v>10</v>
      </c>
      <c r="H60" s="48">
        <v>354000</v>
      </c>
      <c r="I60" s="49">
        <f t="shared" si="4"/>
        <v>3540000</v>
      </c>
      <c r="J60" s="19">
        <f t="shared" si="5"/>
        <v>2478000</v>
      </c>
      <c r="K60" s="50"/>
      <c r="L60" s="47"/>
      <c r="M60" s="16"/>
      <c r="N60" s="20">
        <v>0.7</v>
      </c>
    </row>
    <row r="61" spans="1:14" ht="18" customHeight="1" x14ac:dyDescent="0.25">
      <c r="A61" s="18">
        <v>40</v>
      </c>
      <c r="B61" s="42" t="s">
        <v>92</v>
      </c>
      <c r="C61" s="43" t="s">
        <v>93</v>
      </c>
      <c r="D61" s="44">
        <v>37861</v>
      </c>
      <c r="E61" s="45" t="str">
        <f t="shared" si="3"/>
        <v>2105VTLA</v>
      </c>
      <c r="F61" s="52" t="s">
        <v>6</v>
      </c>
      <c r="G61" s="47">
        <v>10</v>
      </c>
      <c r="H61" s="48">
        <v>354000</v>
      </c>
      <c r="I61" s="49">
        <f t="shared" si="4"/>
        <v>3540000</v>
      </c>
      <c r="J61" s="19">
        <f t="shared" si="5"/>
        <v>3540000</v>
      </c>
      <c r="K61" s="50"/>
      <c r="L61" s="47"/>
      <c r="M61" s="16"/>
      <c r="N61" s="20">
        <v>1</v>
      </c>
    </row>
    <row r="62" spans="1:14" ht="18" customHeight="1" x14ac:dyDescent="0.25">
      <c r="A62" s="18">
        <v>41</v>
      </c>
      <c r="B62" s="42" t="s">
        <v>94</v>
      </c>
      <c r="C62" s="43" t="s">
        <v>95</v>
      </c>
      <c r="D62" s="54">
        <v>37850</v>
      </c>
      <c r="E62" s="45" t="str">
        <f t="shared" si="3"/>
        <v>2105VTLA</v>
      </c>
      <c r="F62" s="46" t="s">
        <v>7</v>
      </c>
      <c r="G62" s="47">
        <v>10</v>
      </c>
      <c r="H62" s="48">
        <v>354000</v>
      </c>
      <c r="I62" s="49">
        <f t="shared" si="4"/>
        <v>3540000</v>
      </c>
      <c r="J62" s="19">
        <f t="shared" si="5"/>
        <v>3540000</v>
      </c>
      <c r="K62" s="50"/>
      <c r="L62" s="47"/>
      <c r="M62" s="16"/>
      <c r="N62" s="21">
        <v>1</v>
      </c>
    </row>
    <row r="63" spans="1:14" ht="18" customHeight="1" x14ac:dyDescent="0.25">
      <c r="A63" s="18">
        <v>42</v>
      </c>
      <c r="B63" s="42" t="s">
        <v>96</v>
      </c>
      <c r="C63" s="43" t="s">
        <v>97</v>
      </c>
      <c r="D63" s="44">
        <v>37965</v>
      </c>
      <c r="E63" s="45" t="str">
        <f t="shared" si="3"/>
        <v>2105NNAA</v>
      </c>
      <c r="F63" s="46" t="s">
        <v>7</v>
      </c>
      <c r="G63" s="47">
        <v>10</v>
      </c>
      <c r="H63" s="48">
        <v>354000</v>
      </c>
      <c r="I63" s="49">
        <f t="shared" si="4"/>
        <v>3540000</v>
      </c>
      <c r="J63" s="19">
        <f t="shared" si="5"/>
        <v>3540000</v>
      </c>
      <c r="K63" s="50"/>
      <c r="L63" s="47"/>
      <c r="M63" s="16"/>
      <c r="N63" s="21">
        <v>1</v>
      </c>
    </row>
    <row r="64" spans="1:14" ht="18" customHeight="1" x14ac:dyDescent="0.25">
      <c r="A64" s="18">
        <v>43</v>
      </c>
      <c r="B64" s="42" t="s">
        <v>98</v>
      </c>
      <c r="C64" s="43" t="s">
        <v>99</v>
      </c>
      <c r="D64" s="44">
        <v>37898</v>
      </c>
      <c r="E64" s="45" t="str">
        <f t="shared" si="3"/>
        <v>2105QLNA</v>
      </c>
      <c r="F64" s="46" t="s">
        <v>5</v>
      </c>
      <c r="G64" s="47">
        <v>10</v>
      </c>
      <c r="H64" s="48">
        <v>354000</v>
      </c>
      <c r="I64" s="49">
        <f t="shared" si="4"/>
        <v>3540000</v>
      </c>
      <c r="J64" s="19">
        <f t="shared" si="5"/>
        <v>2478000</v>
      </c>
      <c r="K64" s="50"/>
      <c r="L64" s="47"/>
      <c r="M64" s="16"/>
      <c r="N64" s="20">
        <v>0.7</v>
      </c>
    </row>
    <row r="65" spans="1:14" ht="18" customHeight="1" x14ac:dyDescent="0.25">
      <c r="A65" s="18">
        <v>44</v>
      </c>
      <c r="B65" s="42" t="s">
        <v>100</v>
      </c>
      <c r="C65" s="43" t="s">
        <v>101</v>
      </c>
      <c r="D65" s="44">
        <v>37636</v>
      </c>
      <c r="E65" s="45" t="str">
        <f t="shared" si="3"/>
        <v>2105QLNB</v>
      </c>
      <c r="F65" s="46" t="s">
        <v>5</v>
      </c>
      <c r="G65" s="47">
        <v>10</v>
      </c>
      <c r="H65" s="48">
        <v>354000</v>
      </c>
      <c r="I65" s="49">
        <f t="shared" si="4"/>
        <v>3540000</v>
      </c>
      <c r="J65" s="19">
        <f t="shared" si="5"/>
        <v>2478000</v>
      </c>
      <c r="K65" s="50"/>
      <c r="L65" s="47"/>
      <c r="M65" s="16"/>
      <c r="N65" s="20">
        <v>0.7</v>
      </c>
    </row>
    <row r="66" spans="1:14" ht="18" customHeight="1" x14ac:dyDescent="0.25">
      <c r="A66" s="18">
        <v>45</v>
      </c>
      <c r="B66" s="42" t="s">
        <v>102</v>
      </c>
      <c r="C66" s="43" t="s">
        <v>103</v>
      </c>
      <c r="D66" s="44">
        <v>37871</v>
      </c>
      <c r="E66" s="45" t="str">
        <f t="shared" si="3"/>
        <v>2105QLNB</v>
      </c>
      <c r="F66" s="46" t="s">
        <v>5</v>
      </c>
      <c r="G66" s="47">
        <v>10</v>
      </c>
      <c r="H66" s="48">
        <v>354000</v>
      </c>
      <c r="I66" s="49">
        <f t="shared" si="4"/>
        <v>3540000</v>
      </c>
      <c r="J66" s="19">
        <f t="shared" si="5"/>
        <v>2478000</v>
      </c>
      <c r="K66" s="50"/>
      <c r="L66" s="47"/>
      <c r="M66" s="16"/>
      <c r="N66" s="20">
        <v>0.7</v>
      </c>
    </row>
    <row r="67" spans="1:14" ht="18" customHeight="1" x14ac:dyDescent="0.25">
      <c r="A67" s="18">
        <v>46</v>
      </c>
      <c r="B67" s="42" t="s">
        <v>104</v>
      </c>
      <c r="C67" s="43" t="s">
        <v>105</v>
      </c>
      <c r="D67" s="44">
        <v>37695</v>
      </c>
      <c r="E67" s="45" t="str">
        <f t="shared" si="3"/>
        <v>2105QLNB</v>
      </c>
      <c r="F67" s="46" t="s">
        <v>5</v>
      </c>
      <c r="G67" s="47">
        <v>10</v>
      </c>
      <c r="H67" s="48">
        <v>354000</v>
      </c>
      <c r="I67" s="49">
        <f t="shared" si="4"/>
        <v>3540000</v>
      </c>
      <c r="J67" s="19">
        <f t="shared" si="5"/>
        <v>2478000</v>
      </c>
      <c r="K67" s="50"/>
      <c r="L67" s="47"/>
      <c r="M67" s="16"/>
      <c r="N67" s="20">
        <v>0.7</v>
      </c>
    </row>
    <row r="68" spans="1:14" ht="18" customHeight="1" x14ac:dyDescent="0.25">
      <c r="A68" s="18">
        <v>47</v>
      </c>
      <c r="B68" s="42" t="s">
        <v>106</v>
      </c>
      <c r="C68" s="43" t="s">
        <v>107</v>
      </c>
      <c r="D68" s="44">
        <v>37985</v>
      </c>
      <c r="E68" s="45" t="str">
        <f t="shared" si="3"/>
        <v>2105QLNB</v>
      </c>
      <c r="F68" s="52" t="s">
        <v>6</v>
      </c>
      <c r="G68" s="47">
        <v>10</v>
      </c>
      <c r="H68" s="48">
        <v>354000</v>
      </c>
      <c r="I68" s="49">
        <f t="shared" si="4"/>
        <v>3540000</v>
      </c>
      <c r="J68" s="19">
        <f t="shared" si="5"/>
        <v>3540000</v>
      </c>
      <c r="K68" s="50"/>
      <c r="L68" s="47"/>
      <c r="M68" s="16"/>
      <c r="N68" s="20">
        <v>1</v>
      </c>
    </row>
    <row r="69" spans="1:14" ht="18" customHeight="1" x14ac:dyDescent="0.25">
      <c r="A69" s="18">
        <v>48</v>
      </c>
      <c r="B69" s="42" t="s">
        <v>108</v>
      </c>
      <c r="C69" s="55" t="s">
        <v>109</v>
      </c>
      <c r="D69" s="56">
        <v>37339</v>
      </c>
      <c r="E69" s="45" t="str">
        <f t="shared" si="3"/>
        <v>2105QLNB</v>
      </c>
      <c r="F69" s="46" t="s">
        <v>5</v>
      </c>
      <c r="G69" s="47">
        <v>10</v>
      </c>
      <c r="H69" s="48">
        <v>354000</v>
      </c>
      <c r="I69" s="49">
        <f t="shared" si="4"/>
        <v>3540000</v>
      </c>
      <c r="J69" s="19">
        <f t="shared" si="5"/>
        <v>2478000</v>
      </c>
      <c r="K69" s="50"/>
      <c r="L69" s="47"/>
      <c r="M69" s="16"/>
      <c r="N69" s="20">
        <v>0.7</v>
      </c>
    </row>
    <row r="70" spans="1:14" ht="18" customHeight="1" x14ac:dyDescent="0.25">
      <c r="A70" s="18">
        <v>49</v>
      </c>
      <c r="B70" s="42" t="s">
        <v>110</v>
      </c>
      <c r="C70" s="43" t="s">
        <v>111</v>
      </c>
      <c r="D70" s="44">
        <v>37650</v>
      </c>
      <c r="E70" s="45" t="str">
        <f t="shared" si="3"/>
        <v>2105QLNB</v>
      </c>
      <c r="F70" s="46" t="s">
        <v>5</v>
      </c>
      <c r="G70" s="47">
        <v>10</v>
      </c>
      <c r="H70" s="48">
        <v>354000</v>
      </c>
      <c r="I70" s="49">
        <f t="shared" si="4"/>
        <v>3540000</v>
      </c>
      <c r="J70" s="19">
        <f t="shared" si="5"/>
        <v>2478000</v>
      </c>
      <c r="K70" s="50"/>
      <c r="L70" s="47"/>
      <c r="M70" s="16"/>
      <c r="N70" s="20">
        <v>0.7</v>
      </c>
    </row>
    <row r="71" spans="1:14" ht="18" customHeight="1" x14ac:dyDescent="0.25">
      <c r="A71" s="18">
        <v>50</v>
      </c>
      <c r="B71" s="42" t="s">
        <v>112</v>
      </c>
      <c r="C71" s="43" t="s">
        <v>113</v>
      </c>
      <c r="D71" s="44">
        <v>37940</v>
      </c>
      <c r="E71" s="45" t="str">
        <f t="shared" si="3"/>
        <v>2105QLNC</v>
      </c>
      <c r="F71" s="46" t="s">
        <v>5</v>
      </c>
      <c r="G71" s="47">
        <v>10</v>
      </c>
      <c r="H71" s="48">
        <v>354000</v>
      </c>
      <c r="I71" s="49">
        <f t="shared" si="4"/>
        <v>3540000</v>
      </c>
      <c r="J71" s="19">
        <f t="shared" si="5"/>
        <v>2478000</v>
      </c>
      <c r="K71" s="50"/>
      <c r="L71" s="47"/>
      <c r="M71" s="16"/>
      <c r="N71" s="20">
        <v>0.7</v>
      </c>
    </row>
    <row r="72" spans="1:14" ht="18" customHeight="1" x14ac:dyDescent="0.25">
      <c r="A72" s="18">
        <v>51</v>
      </c>
      <c r="B72" s="42" t="s">
        <v>114</v>
      </c>
      <c r="C72" s="43" t="s">
        <v>115</v>
      </c>
      <c r="D72" s="44">
        <v>37825</v>
      </c>
      <c r="E72" s="45" t="str">
        <f t="shared" si="3"/>
        <v>2105QLNC</v>
      </c>
      <c r="F72" s="46" t="s">
        <v>5</v>
      </c>
      <c r="G72" s="47">
        <v>10</v>
      </c>
      <c r="H72" s="48">
        <v>354000</v>
      </c>
      <c r="I72" s="49">
        <f t="shared" si="4"/>
        <v>3540000</v>
      </c>
      <c r="J72" s="19">
        <f t="shared" si="5"/>
        <v>2478000</v>
      </c>
      <c r="K72" s="50"/>
      <c r="L72" s="47"/>
      <c r="M72" s="16"/>
      <c r="N72" s="20">
        <v>0.7</v>
      </c>
    </row>
    <row r="73" spans="1:14" ht="18" customHeight="1" x14ac:dyDescent="0.25">
      <c r="A73" s="18">
        <v>52</v>
      </c>
      <c r="B73" s="42" t="s">
        <v>116</v>
      </c>
      <c r="C73" s="43" t="s">
        <v>117</v>
      </c>
      <c r="D73" s="44">
        <v>37633</v>
      </c>
      <c r="E73" s="45" t="str">
        <f t="shared" si="3"/>
        <v>2105QLNC</v>
      </c>
      <c r="F73" s="52" t="s">
        <v>6</v>
      </c>
      <c r="G73" s="47">
        <v>10</v>
      </c>
      <c r="H73" s="48">
        <v>354000</v>
      </c>
      <c r="I73" s="49">
        <f t="shared" si="4"/>
        <v>3540000</v>
      </c>
      <c r="J73" s="19">
        <f t="shared" si="5"/>
        <v>3540000</v>
      </c>
      <c r="K73" s="50"/>
      <c r="L73" s="47"/>
      <c r="M73" s="16"/>
      <c r="N73" s="20">
        <v>1</v>
      </c>
    </row>
    <row r="74" spans="1:14" ht="18" customHeight="1" x14ac:dyDescent="0.25">
      <c r="A74" s="18">
        <v>53</v>
      </c>
      <c r="B74" s="42" t="s">
        <v>118</v>
      </c>
      <c r="C74" s="43" t="s">
        <v>119</v>
      </c>
      <c r="D74" s="44">
        <v>37713</v>
      </c>
      <c r="E74" s="45" t="str">
        <f t="shared" si="3"/>
        <v>2105QLNC</v>
      </c>
      <c r="F74" s="46" t="s">
        <v>5</v>
      </c>
      <c r="G74" s="47">
        <v>10</v>
      </c>
      <c r="H74" s="48">
        <v>354000</v>
      </c>
      <c r="I74" s="49">
        <f t="shared" si="4"/>
        <v>3540000</v>
      </c>
      <c r="J74" s="19">
        <f t="shared" si="5"/>
        <v>2478000</v>
      </c>
      <c r="K74" s="50"/>
      <c r="L74" s="47"/>
      <c r="M74" s="16"/>
      <c r="N74" s="20">
        <v>0.7</v>
      </c>
    </row>
    <row r="75" spans="1:14" ht="18" customHeight="1" x14ac:dyDescent="0.25">
      <c r="A75" s="18">
        <v>54</v>
      </c>
      <c r="B75" s="42" t="s">
        <v>120</v>
      </c>
      <c r="C75" s="57" t="s">
        <v>121</v>
      </c>
      <c r="D75" s="54">
        <v>37695</v>
      </c>
      <c r="E75" s="45" t="str">
        <f t="shared" si="3"/>
        <v>2105QLNC</v>
      </c>
      <c r="F75" s="46" t="s">
        <v>5</v>
      </c>
      <c r="G75" s="47">
        <v>10</v>
      </c>
      <c r="H75" s="48">
        <v>354000</v>
      </c>
      <c r="I75" s="49">
        <f t="shared" si="4"/>
        <v>3540000</v>
      </c>
      <c r="J75" s="19">
        <f t="shared" si="5"/>
        <v>2478000</v>
      </c>
      <c r="K75" s="50"/>
      <c r="L75" s="47"/>
      <c r="M75" s="16"/>
      <c r="N75" s="20">
        <v>0.7</v>
      </c>
    </row>
    <row r="76" spans="1:14" ht="18" customHeight="1" x14ac:dyDescent="0.25">
      <c r="A76" s="18">
        <v>55</v>
      </c>
      <c r="B76" s="42" t="s">
        <v>122</v>
      </c>
      <c r="C76" s="43" t="s">
        <v>123</v>
      </c>
      <c r="D76" s="44">
        <v>37752</v>
      </c>
      <c r="E76" s="45" t="str">
        <f t="shared" si="3"/>
        <v>2105QLNC</v>
      </c>
      <c r="F76" s="52" t="s">
        <v>9</v>
      </c>
      <c r="G76" s="47">
        <v>10</v>
      </c>
      <c r="H76" s="48">
        <v>354000</v>
      </c>
      <c r="I76" s="49">
        <f t="shared" si="4"/>
        <v>3540000</v>
      </c>
      <c r="J76" s="19">
        <f t="shared" si="5"/>
        <v>1770000</v>
      </c>
      <c r="K76" s="50"/>
      <c r="L76" s="47"/>
      <c r="M76" s="16"/>
      <c r="N76" s="20">
        <v>0.5</v>
      </c>
    </row>
    <row r="77" spans="1:14" ht="18" customHeight="1" x14ac:dyDescent="0.25">
      <c r="A77" s="18">
        <v>56</v>
      </c>
      <c r="B77" s="42" t="s">
        <v>124</v>
      </c>
      <c r="C77" s="43" t="s">
        <v>125</v>
      </c>
      <c r="D77" s="44">
        <v>37729</v>
      </c>
      <c r="E77" s="45" t="str">
        <f t="shared" si="3"/>
        <v>2105QLNC</v>
      </c>
      <c r="F77" s="52" t="s">
        <v>6</v>
      </c>
      <c r="G77" s="47">
        <v>10</v>
      </c>
      <c r="H77" s="48">
        <v>354000</v>
      </c>
      <c r="I77" s="49">
        <f t="shared" si="4"/>
        <v>3540000</v>
      </c>
      <c r="J77" s="19">
        <f t="shared" si="5"/>
        <v>3540000</v>
      </c>
      <c r="K77" s="50"/>
      <c r="L77" s="47"/>
      <c r="M77" s="16"/>
      <c r="N77" s="20">
        <v>1</v>
      </c>
    </row>
    <row r="78" spans="1:14" ht="18" customHeight="1" x14ac:dyDescent="0.25">
      <c r="A78" s="18">
        <v>57</v>
      </c>
      <c r="B78" s="42" t="s">
        <v>126</v>
      </c>
      <c r="C78" s="43" t="s">
        <v>127</v>
      </c>
      <c r="D78" s="44">
        <v>37904</v>
      </c>
      <c r="E78" s="45" t="str">
        <f t="shared" si="3"/>
        <v>2105QLNC</v>
      </c>
      <c r="F78" s="52" t="s">
        <v>6</v>
      </c>
      <c r="G78" s="47">
        <v>10</v>
      </c>
      <c r="H78" s="48">
        <v>354000</v>
      </c>
      <c r="I78" s="49">
        <f t="shared" si="4"/>
        <v>3540000</v>
      </c>
      <c r="J78" s="19">
        <f t="shared" si="5"/>
        <v>3540000</v>
      </c>
      <c r="K78" s="50"/>
      <c r="L78" s="47"/>
      <c r="M78" s="16"/>
      <c r="N78" s="20">
        <v>1</v>
      </c>
    </row>
    <row r="79" spans="1:14" ht="18" customHeight="1" x14ac:dyDescent="0.25">
      <c r="A79" s="18">
        <v>58</v>
      </c>
      <c r="B79" s="42" t="s">
        <v>128</v>
      </c>
      <c r="C79" s="43" t="s">
        <v>129</v>
      </c>
      <c r="D79" s="44">
        <v>37304</v>
      </c>
      <c r="E79" s="45" t="str">
        <f t="shared" si="3"/>
        <v>2105QLNC</v>
      </c>
      <c r="F79" s="46" t="s">
        <v>5</v>
      </c>
      <c r="G79" s="47">
        <v>10</v>
      </c>
      <c r="H79" s="48">
        <v>354000</v>
      </c>
      <c r="I79" s="49">
        <f t="shared" si="4"/>
        <v>3540000</v>
      </c>
      <c r="J79" s="19">
        <f t="shared" si="5"/>
        <v>2478000</v>
      </c>
      <c r="K79" s="50"/>
      <c r="L79" s="47"/>
      <c r="M79" s="16"/>
      <c r="N79" s="20">
        <v>0.7</v>
      </c>
    </row>
    <row r="80" spans="1:14" ht="18" customHeight="1" x14ac:dyDescent="0.25">
      <c r="A80" s="18">
        <v>59</v>
      </c>
      <c r="B80" s="42" t="s">
        <v>130</v>
      </c>
      <c r="C80" s="43" t="s">
        <v>131</v>
      </c>
      <c r="D80" s="44">
        <v>37897</v>
      </c>
      <c r="E80" s="45" t="str">
        <f t="shared" si="3"/>
        <v>2105QLNC</v>
      </c>
      <c r="F80" s="46" t="s">
        <v>7</v>
      </c>
      <c r="G80" s="47">
        <v>10</v>
      </c>
      <c r="H80" s="48">
        <v>354000</v>
      </c>
      <c r="I80" s="49">
        <f t="shared" si="4"/>
        <v>3540000</v>
      </c>
      <c r="J80" s="19">
        <f t="shared" si="5"/>
        <v>3540000</v>
      </c>
      <c r="K80" s="50"/>
      <c r="L80" s="47"/>
      <c r="M80" s="16"/>
      <c r="N80" s="21">
        <v>1</v>
      </c>
    </row>
    <row r="81" spans="1:14" ht="18" customHeight="1" x14ac:dyDescent="0.25">
      <c r="A81" s="18">
        <v>60</v>
      </c>
      <c r="B81" s="42" t="s">
        <v>132</v>
      </c>
      <c r="C81" s="43" t="s">
        <v>133</v>
      </c>
      <c r="D81" s="44">
        <v>37898</v>
      </c>
      <c r="E81" s="45" t="str">
        <f t="shared" si="3"/>
        <v>2105QLND</v>
      </c>
      <c r="F81" s="46" t="s">
        <v>5</v>
      </c>
      <c r="G81" s="47">
        <v>10</v>
      </c>
      <c r="H81" s="48">
        <v>354000</v>
      </c>
      <c r="I81" s="49">
        <f t="shared" si="4"/>
        <v>3540000</v>
      </c>
      <c r="J81" s="19">
        <f t="shared" si="5"/>
        <v>2478000</v>
      </c>
      <c r="K81" s="50"/>
      <c r="L81" s="47"/>
      <c r="M81" s="16"/>
      <c r="N81" s="20">
        <v>0.7</v>
      </c>
    </row>
    <row r="82" spans="1:14" ht="18" customHeight="1" x14ac:dyDescent="0.25">
      <c r="A82" s="18">
        <v>61</v>
      </c>
      <c r="B82" s="42" t="s">
        <v>134</v>
      </c>
      <c r="C82" s="43" t="s">
        <v>135</v>
      </c>
      <c r="D82" s="44">
        <v>37891</v>
      </c>
      <c r="E82" s="45" t="str">
        <f t="shared" si="3"/>
        <v>2105DLHB</v>
      </c>
      <c r="F82" s="52" t="s">
        <v>7</v>
      </c>
      <c r="G82" s="47">
        <v>10</v>
      </c>
      <c r="H82" s="48">
        <v>354000</v>
      </c>
      <c r="I82" s="49">
        <f t="shared" si="4"/>
        <v>3540000</v>
      </c>
      <c r="J82" s="19">
        <f t="shared" si="5"/>
        <v>3540000</v>
      </c>
      <c r="K82" s="50"/>
      <c r="L82" s="47"/>
      <c r="M82" s="16"/>
      <c r="N82" s="21">
        <v>1</v>
      </c>
    </row>
    <row r="83" spans="1:14" ht="18" customHeight="1" x14ac:dyDescent="0.25">
      <c r="A83" s="18">
        <v>62</v>
      </c>
      <c r="B83" s="42" t="s">
        <v>136</v>
      </c>
      <c r="C83" s="43" t="s">
        <v>137</v>
      </c>
      <c r="D83" s="44">
        <v>37877</v>
      </c>
      <c r="E83" s="45" t="str">
        <f t="shared" si="3"/>
        <v>2105DLHC</v>
      </c>
      <c r="F83" s="46" t="s">
        <v>7</v>
      </c>
      <c r="G83" s="47">
        <v>10</v>
      </c>
      <c r="H83" s="48">
        <v>354000</v>
      </c>
      <c r="I83" s="49">
        <f t="shared" si="4"/>
        <v>3540000</v>
      </c>
      <c r="J83" s="19">
        <f t="shared" si="5"/>
        <v>3540000</v>
      </c>
      <c r="K83" s="50"/>
      <c r="L83" s="47"/>
      <c r="M83" s="16"/>
      <c r="N83" s="21">
        <v>1</v>
      </c>
    </row>
    <row r="84" spans="1:14" ht="18" customHeight="1" x14ac:dyDescent="0.25">
      <c r="A84" s="18">
        <v>63</v>
      </c>
      <c r="B84" s="42" t="s">
        <v>138</v>
      </c>
      <c r="C84" s="43" t="s">
        <v>139</v>
      </c>
      <c r="D84" s="44">
        <v>37742</v>
      </c>
      <c r="E84" s="45" t="str">
        <f t="shared" si="3"/>
        <v>2105QTTA</v>
      </c>
      <c r="F84" s="46" t="s">
        <v>7</v>
      </c>
      <c r="G84" s="47">
        <v>10</v>
      </c>
      <c r="H84" s="48">
        <v>354000</v>
      </c>
      <c r="I84" s="49">
        <f t="shared" si="4"/>
        <v>3540000</v>
      </c>
      <c r="J84" s="19">
        <f t="shared" si="5"/>
        <v>3540000</v>
      </c>
      <c r="K84" s="50"/>
      <c r="L84" s="47"/>
      <c r="M84" s="16"/>
      <c r="N84" s="21">
        <v>1</v>
      </c>
    </row>
    <row r="85" spans="1:14" ht="18" customHeight="1" x14ac:dyDescent="0.25">
      <c r="A85" s="18">
        <v>64</v>
      </c>
      <c r="B85" s="42" t="s">
        <v>140</v>
      </c>
      <c r="C85" s="43" t="s">
        <v>141</v>
      </c>
      <c r="D85" s="44">
        <v>37903</v>
      </c>
      <c r="E85" s="45" t="str">
        <f t="shared" si="3"/>
        <v>2105TTRA</v>
      </c>
      <c r="F85" s="46" t="s">
        <v>5</v>
      </c>
      <c r="G85" s="47">
        <v>10</v>
      </c>
      <c r="H85" s="48">
        <v>354000</v>
      </c>
      <c r="I85" s="49">
        <f t="shared" si="4"/>
        <v>3540000</v>
      </c>
      <c r="J85" s="19">
        <f t="shared" si="5"/>
        <v>2478000</v>
      </c>
      <c r="K85" s="50"/>
      <c r="L85" s="47"/>
      <c r="M85" s="16"/>
      <c r="N85" s="20">
        <v>0.7</v>
      </c>
    </row>
    <row r="86" spans="1:14" ht="18" customHeight="1" x14ac:dyDescent="0.25">
      <c r="A86" s="18">
        <v>65</v>
      </c>
      <c r="B86" s="42" t="s">
        <v>142</v>
      </c>
      <c r="C86" s="43" t="s">
        <v>143</v>
      </c>
      <c r="D86" s="44">
        <v>37718</v>
      </c>
      <c r="E86" s="45" t="str">
        <f t="shared" ref="E86:E106" si="6">LEFT(B86,8)</f>
        <v>2105TTRA</v>
      </c>
      <c r="F86" s="46" t="s">
        <v>5</v>
      </c>
      <c r="G86" s="47">
        <v>10</v>
      </c>
      <c r="H86" s="48">
        <v>354000</v>
      </c>
      <c r="I86" s="49">
        <f t="shared" ref="I86:I106" si="7">G86*H86</f>
        <v>3540000</v>
      </c>
      <c r="J86" s="19">
        <f t="shared" ref="J86:J105" si="8">I86*N86</f>
        <v>2478000</v>
      </c>
      <c r="K86" s="50"/>
      <c r="L86" s="47"/>
      <c r="M86" s="16"/>
      <c r="N86" s="20">
        <v>0.7</v>
      </c>
    </row>
    <row r="87" spans="1:14" ht="18" customHeight="1" x14ac:dyDescent="0.25">
      <c r="A87" s="18">
        <v>66</v>
      </c>
      <c r="B87" s="42" t="s">
        <v>144</v>
      </c>
      <c r="C87" s="43" t="s">
        <v>145</v>
      </c>
      <c r="D87" s="44">
        <v>37943</v>
      </c>
      <c r="E87" s="45" t="str">
        <f t="shared" si="6"/>
        <v>2105TTRA</v>
      </c>
      <c r="F87" s="52" t="s">
        <v>6</v>
      </c>
      <c r="G87" s="47">
        <v>10</v>
      </c>
      <c r="H87" s="48">
        <v>354000</v>
      </c>
      <c r="I87" s="49">
        <f t="shared" si="7"/>
        <v>3540000</v>
      </c>
      <c r="J87" s="19">
        <f t="shared" si="8"/>
        <v>3540000</v>
      </c>
      <c r="K87" s="50"/>
      <c r="L87" s="47"/>
      <c r="M87" s="16"/>
      <c r="N87" s="20">
        <v>1</v>
      </c>
    </row>
    <row r="88" spans="1:14" ht="18" customHeight="1" x14ac:dyDescent="0.25">
      <c r="A88" s="18">
        <v>67</v>
      </c>
      <c r="B88" s="42" t="s">
        <v>146</v>
      </c>
      <c r="C88" s="43" t="s">
        <v>147</v>
      </c>
      <c r="D88" s="44">
        <v>37880</v>
      </c>
      <c r="E88" s="45" t="str">
        <f t="shared" si="6"/>
        <v>2105TTRB</v>
      </c>
      <c r="F88" s="46" t="s">
        <v>5</v>
      </c>
      <c r="G88" s="47">
        <v>10</v>
      </c>
      <c r="H88" s="48">
        <v>354000</v>
      </c>
      <c r="I88" s="49">
        <f t="shared" si="7"/>
        <v>3540000</v>
      </c>
      <c r="J88" s="19">
        <f t="shared" si="8"/>
        <v>2478000</v>
      </c>
      <c r="K88" s="50"/>
      <c r="L88" s="47"/>
      <c r="M88" s="16"/>
      <c r="N88" s="20">
        <v>0.7</v>
      </c>
    </row>
    <row r="89" spans="1:14" ht="18" customHeight="1" x14ac:dyDescent="0.25">
      <c r="A89" s="18">
        <v>68</v>
      </c>
      <c r="B89" s="42" t="s">
        <v>148</v>
      </c>
      <c r="C89" s="43" t="s">
        <v>149</v>
      </c>
      <c r="D89" s="44">
        <v>37838</v>
      </c>
      <c r="E89" s="45" t="str">
        <f t="shared" si="6"/>
        <v>2105TTRB</v>
      </c>
      <c r="F89" s="52" t="s">
        <v>6</v>
      </c>
      <c r="G89" s="47">
        <v>10</v>
      </c>
      <c r="H89" s="48">
        <v>354000</v>
      </c>
      <c r="I89" s="49">
        <f t="shared" si="7"/>
        <v>3540000</v>
      </c>
      <c r="J89" s="19">
        <f t="shared" si="8"/>
        <v>3540000</v>
      </c>
      <c r="K89" s="50"/>
      <c r="L89" s="47"/>
      <c r="M89" s="16"/>
      <c r="N89" s="20">
        <v>1</v>
      </c>
    </row>
    <row r="90" spans="1:14" ht="18" customHeight="1" x14ac:dyDescent="0.25">
      <c r="A90" s="18">
        <v>69</v>
      </c>
      <c r="B90" s="42" t="s">
        <v>150</v>
      </c>
      <c r="C90" s="43" t="s">
        <v>151</v>
      </c>
      <c r="D90" s="44">
        <v>37501</v>
      </c>
      <c r="E90" s="45" t="str">
        <f t="shared" si="6"/>
        <v>2105TTRB</v>
      </c>
      <c r="F90" s="52" t="s">
        <v>9</v>
      </c>
      <c r="G90" s="47">
        <v>10</v>
      </c>
      <c r="H90" s="48">
        <v>354000</v>
      </c>
      <c r="I90" s="49">
        <f t="shared" si="7"/>
        <v>3540000</v>
      </c>
      <c r="J90" s="19">
        <f t="shared" si="8"/>
        <v>1770000</v>
      </c>
      <c r="K90" s="50"/>
      <c r="L90" s="47"/>
      <c r="M90" s="16"/>
      <c r="N90" s="20">
        <v>0.5</v>
      </c>
    </row>
    <row r="91" spans="1:14" ht="18" customHeight="1" x14ac:dyDescent="0.25">
      <c r="A91" s="18">
        <v>70</v>
      </c>
      <c r="B91" s="42" t="s">
        <v>152</v>
      </c>
      <c r="C91" s="43" t="s">
        <v>153</v>
      </c>
      <c r="D91" s="44">
        <v>37914</v>
      </c>
      <c r="E91" s="45" t="str">
        <f t="shared" si="6"/>
        <v>2105TTVA</v>
      </c>
      <c r="F91" s="46" t="s">
        <v>5</v>
      </c>
      <c r="G91" s="47">
        <v>10</v>
      </c>
      <c r="H91" s="48">
        <v>354000</v>
      </c>
      <c r="I91" s="49">
        <f t="shared" si="7"/>
        <v>3540000</v>
      </c>
      <c r="J91" s="19">
        <f t="shared" si="8"/>
        <v>2478000</v>
      </c>
      <c r="K91" s="50"/>
      <c r="L91" s="47"/>
      <c r="M91" s="16"/>
      <c r="N91" s="20">
        <v>0.7</v>
      </c>
    </row>
    <row r="92" spans="1:14" ht="18" customHeight="1" x14ac:dyDescent="0.25">
      <c r="A92" s="18">
        <v>71</v>
      </c>
      <c r="B92" s="42" t="s">
        <v>154</v>
      </c>
      <c r="C92" s="43" t="s">
        <v>155</v>
      </c>
      <c r="D92" s="44">
        <v>37823</v>
      </c>
      <c r="E92" s="45" t="str">
        <f t="shared" si="6"/>
        <v>2105VDLA</v>
      </c>
      <c r="F92" s="46" t="s">
        <v>5</v>
      </c>
      <c r="G92" s="47">
        <v>10</v>
      </c>
      <c r="H92" s="48">
        <v>354000</v>
      </c>
      <c r="I92" s="49">
        <f t="shared" si="7"/>
        <v>3540000</v>
      </c>
      <c r="J92" s="19">
        <f t="shared" si="8"/>
        <v>2478000</v>
      </c>
      <c r="K92" s="50"/>
      <c r="L92" s="47"/>
      <c r="M92" s="16"/>
      <c r="N92" s="20">
        <v>0.7</v>
      </c>
    </row>
    <row r="93" spans="1:14" ht="18" customHeight="1" x14ac:dyDescent="0.25">
      <c r="A93" s="18">
        <v>72</v>
      </c>
      <c r="B93" s="42" t="s">
        <v>156</v>
      </c>
      <c r="C93" s="43" t="s">
        <v>157</v>
      </c>
      <c r="D93" s="44">
        <v>37980</v>
      </c>
      <c r="E93" s="45" t="str">
        <f t="shared" si="6"/>
        <v>2105VTTA</v>
      </c>
      <c r="F93" s="52" t="s">
        <v>9</v>
      </c>
      <c r="G93" s="47">
        <v>10</v>
      </c>
      <c r="H93" s="48">
        <v>354000</v>
      </c>
      <c r="I93" s="49">
        <f t="shared" si="7"/>
        <v>3540000</v>
      </c>
      <c r="J93" s="19">
        <f t="shared" si="8"/>
        <v>1770000</v>
      </c>
      <c r="K93" s="50"/>
      <c r="L93" s="47"/>
      <c r="M93" s="16"/>
      <c r="N93" s="20">
        <v>0.5</v>
      </c>
    </row>
    <row r="94" spans="1:14" ht="18" customHeight="1" x14ac:dyDescent="0.25">
      <c r="A94" s="18">
        <v>73</v>
      </c>
      <c r="B94" s="42" t="s">
        <v>158</v>
      </c>
      <c r="C94" s="43" t="s">
        <v>159</v>
      </c>
      <c r="D94" s="44">
        <v>37950</v>
      </c>
      <c r="E94" s="45" t="str">
        <f t="shared" si="6"/>
        <v>2105XDDA</v>
      </c>
      <c r="F94" s="46" t="s">
        <v>5</v>
      </c>
      <c r="G94" s="47">
        <v>10</v>
      </c>
      <c r="H94" s="48">
        <v>354000</v>
      </c>
      <c r="I94" s="49">
        <f t="shared" si="7"/>
        <v>3540000</v>
      </c>
      <c r="J94" s="19">
        <f t="shared" si="8"/>
        <v>2478000</v>
      </c>
      <c r="K94" s="50"/>
      <c r="L94" s="47"/>
      <c r="M94" s="16"/>
      <c r="N94" s="20">
        <v>0.7</v>
      </c>
    </row>
    <row r="95" spans="1:14" ht="18" customHeight="1" x14ac:dyDescent="0.25">
      <c r="A95" s="18">
        <v>74</v>
      </c>
      <c r="B95" s="42" t="s">
        <v>160</v>
      </c>
      <c r="C95" s="43" t="s">
        <v>161</v>
      </c>
      <c r="D95" s="44">
        <v>37582</v>
      </c>
      <c r="E95" s="45" t="str">
        <f t="shared" si="6"/>
        <v>2105XDDA</v>
      </c>
      <c r="F95" s="46" t="s">
        <v>5</v>
      </c>
      <c r="G95" s="47">
        <v>10</v>
      </c>
      <c r="H95" s="48">
        <v>354000</v>
      </c>
      <c r="I95" s="49">
        <f t="shared" si="7"/>
        <v>3540000</v>
      </c>
      <c r="J95" s="19">
        <f t="shared" si="8"/>
        <v>2478000</v>
      </c>
      <c r="K95" s="50"/>
      <c r="L95" s="47"/>
      <c r="M95" s="16"/>
      <c r="N95" s="20">
        <v>0.7</v>
      </c>
    </row>
    <row r="96" spans="1:14" ht="18" customHeight="1" x14ac:dyDescent="0.25">
      <c r="A96" s="18">
        <v>75</v>
      </c>
      <c r="B96" s="42" t="s">
        <v>162</v>
      </c>
      <c r="C96" s="43" t="s">
        <v>163</v>
      </c>
      <c r="D96" s="44">
        <v>37774</v>
      </c>
      <c r="E96" s="45" t="str">
        <f t="shared" si="6"/>
        <v>2105XDDA</v>
      </c>
      <c r="F96" s="52" t="s">
        <v>6</v>
      </c>
      <c r="G96" s="47">
        <v>10</v>
      </c>
      <c r="H96" s="48">
        <v>354000</v>
      </c>
      <c r="I96" s="49">
        <f t="shared" si="7"/>
        <v>3540000</v>
      </c>
      <c r="J96" s="19">
        <f t="shared" si="8"/>
        <v>3540000</v>
      </c>
      <c r="K96" s="50"/>
      <c r="L96" s="47"/>
      <c r="M96" s="16"/>
      <c r="N96" s="20">
        <v>1</v>
      </c>
    </row>
    <row r="97" spans="1:14" ht="18" customHeight="1" x14ac:dyDescent="0.25">
      <c r="A97" s="18">
        <v>76</v>
      </c>
      <c r="B97" s="42" t="s">
        <v>164</v>
      </c>
      <c r="C97" s="43" t="s">
        <v>165</v>
      </c>
      <c r="D97" s="44">
        <v>37575</v>
      </c>
      <c r="E97" s="45" t="str">
        <f t="shared" si="6"/>
        <v>2105XDDA</v>
      </c>
      <c r="F97" s="46" t="s">
        <v>5</v>
      </c>
      <c r="G97" s="47">
        <v>10</v>
      </c>
      <c r="H97" s="48">
        <v>354000</v>
      </c>
      <c r="I97" s="49">
        <f t="shared" si="7"/>
        <v>3540000</v>
      </c>
      <c r="J97" s="19">
        <f t="shared" si="8"/>
        <v>2478000</v>
      </c>
      <c r="K97" s="50"/>
      <c r="L97" s="47"/>
      <c r="M97" s="16"/>
      <c r="N97" s="20">
        <v>0.7</v>
      </c>
    </row>
    <row r="98" spans="1:14" ht="18" customHeight="1" x14ac:dyDescent="0.25">
      <c r="A98" s="18">
        <v>77</v>
      </c>
      <c r="B98" s="42" t="s">
        <v>166</v>
      </c>
      <c r="C98" s="58" t="s">
        <v>167</v>
      </c>
      <c r="D98" s="44">
        <v>37570</v>
      </c>
      <c r="E98" s="45" t="str">
        <f t="shared" si="6"/>
        <v>2105XDDA</v>
      </c>
      <c r="F98" s="47" t="s">
        <v>5</v>
      </c>
      <c r="G98" s="47">
        <v>10</v>
      </c>
      <c r="H98" s="48">
        <v>354000</v>
      </c>
      <c r="I98" s="49">
        <f t="shared" si="7"/>
        <v>3540000</v>
      </c>
      <c r="J98" s="19">
        <f t="shared" si="8"/>
        <v>2478000</v>
      </c>
      <c r="K98" s="50"/>
      <c r="L98" s="47"/>
      <c r="M98" s="16"/>
      <c r="N98" s="20">
        <v>0.7</v>
      </c>
    </row>
    <row r="99" spans="1:14" ht="18" customHeight="1" x14ac:dyDescent="0.25">
      <c r="A99" s="18">
        <v>78</v>
      </c>
      <c r="B99" s="42" t="s">
        <v>168</v>
      </c>
      <c r="C99" s="58" t="s">
        <v>169</v>
      </c>
      <c r="D99" s="54">
        <v>37688</v>
      </c>
      <c r="E99" s="45" t="str">
        <f t="shared" si="6"/>
        <v>2105VTLA</v>
      </c>
      <c r="F99" s="47" t="s">
        <v>5</v>
      </c>
      <c r="G99" s="47">
        <v>10</v>
      </c>
      <c r="H99" s="48">
        <v>354000</v>
      </c>
      <c r="I99" s="49">
        <f t="shared" si="7"/>
        <v>3540000</v>
      </c>
      <c r="J99" s="19">
        <f t="shared" si="8"/>
        <v>2478000</v>
      </c>
      <c r="K99" s="50"/>
      <c r="L99" s="47"/>
      <c r="M99" s="16"/>
      <c r="N99" s="20">
        <v>0.7</v>
      </c>
    </row>
    <row r="100" spans="1:14" ht="18" customHeight="1" x14ac:dyDescent="0.25">
      <c r="A100" s="18">
        <v>79</v>
      </c>
      <c r="B100" s="42" t="s">
        <v>170</v>
      </c>
      <c r="C100" s="58" t="s">
        <v>171</v>
      </c>
      <c r="D100" s="44">
        <v>37663</v>
      </c>
      <c r="E100" s="45" t="str">
        <f t="shared" si="6"/>
        <v>2105QTVA</v>
      </c>
      <c r="F100" s="47" t="s">
        <v>6</v>
      </c>
      <c r="G100" s="47">
        <v>10</v>
      </c>
      <c r="H100" s="48">
        <v>354000</v>
      </c>
      <c r="I100" s="49">
        <f t="shared" si="7"/>
        <v>3540000</v>
      </c>
      <c r="J100" s="19">
        <f t="shared" si="8"/>
        <v>3540000</v>
      </c>
      <c r="K100" s="50"/>
      <c r="L100" s="47"/>
      <c r="M100" s="16"/>
      <c r="N100" s="20">
        <v>1</v>
      </c>
    </row>
    <row r="101" spans="1:14" ht="18" customHeight="1" x14ac:dyDescent="0.25">
      <c r="A101" s="18">
        <v>80</v>
      </c>
      <c r="B101" s="53" t="s">
        <v>172</v>
      </c>
      <c r="C101" s="58" t="s">
        <v>173</v>
      </c>
      <c r="D101" s="44">
        <v>37308</v>
      </c>
      <c r="E101" s="45" t="str">
        <f t="shared" si="6"/>
        <v>2105VTTB</v>
      </c>
      <c r="F101" s="47" t="s">
        <v>5</v>
      </c>
      <c r="G101" s="47">
        <v>10</v>
      </c>
      <c r="H101" s="48">
        <v>354000</v>
      </c>
      <c r="I101" s="49">
        <f t="shared" si="7"/>
        <v>3540000</v>
      </c>
      <c r="J101" s="19">
        <f t="shared" si="8"/>
        <v>2478000</v>
      </c>
      <c r="K101" s="50"/>
      <c r="L101" s="47"/>
      <c r="M101" s="16"/>
      <c r="N101" s="20">
        <v>0.7</v>
      </c>
    </row>
    <row r="102" spans="1:14" ht="18" customHeight="1" x14ac:dyDescent="0.25">
      <c r="A102" s="18">
        <v>81</v>
      </c>
      <c r="B102" s="42" t="s">
        <v>174</v>
      </c>
      <c r="C102" s="58" t="s">
        <v>175</v>
      </c>
      <c r="D102" s="44">
        <v>37796</v>
      </c>
      <c r="E102" s="45" t="str">
        <f t="shared" si="6"/>
        <v>2105QTVC</v>
      </c>
      <c r="F102" s="47" t="s">
        <v>6</v>
      </c>
      <c r="G102" s="47">
        <v>10</v>
      </c>
      <c r="H102" s="48">
        <v>354000</v>
      </c>
      <c r="I102" s="49">
        <f t="shared" si="7"/>
        <v>3540000</v>
      </c>
      <c r="J102" s="19">
        <f t="shared" si="8"/>
        <v>3540000</v>
      </c>
      <c r="K102" s="50"/>
      <c r="L102" s="47"/>
      <c r="M102" s="16"/>
      <c r="N102" s="20">
        <v>1</v>
      </c>
    </row>
    <row r="103" spans="1:14" ht="18" customHeight="1" x14ac:dyDescent="0.25">
      <c r="A103" s="72">
        <v>82</v>
      </c>
      <c r="B103" s="73" t="s">
        <v>176</v>
      </c>
      <c r="C103" s="74" t="s">
        <v>177</v>
      </c>
      <c r="D103" s="75">
        <v>36976</v>
      </c>
      <c r="E103" s="76" t="str">
        <f t="shared" si="6"/>
        <v>2105QTNE</v>
      </c>
      <c r="F103" s="77" t="s">
        <v>5</v>
      </c>
      <c r="G103" s="77">
        <v>10</v>
      </c>
      <c r="H103" s="78">
        <v>354000</v>
      </c>
      <c r="I103" s="79">
        <f t="shared" si="7"/>
        <v>3540000</v>
      </c>
      <c r="J103" s="80">
        <f t="shared" si="8"/>
        <v>2478000</v>
      </c>
      <c r="K103" s="81"/>
      <c r="L103" s="77"/>
      <c r="M103" s="16"/>
      <c r="N103" s="20">
        <v>0.7</v>
      </c>
    </row>
    <row r="104" spans="1:14" ht="18" customHeight="1" x14ac:dyDescent="0.25">
      <c r="A104" s="82">
        <v>83</v>
      </c>
      <c r="B104" s="83" t="s">
        <v>178</v>
      </c>
      <c r="C104" s="84" t="s">
        <v>179</v>
      </c>
      <c r="D104" s="85">
        <v>37888</v>
      </c>
      <c r="E104" s="86" t="str">
        <f t="shared" si="6"/>
        <v>2105NNAA</v>
      </c>
      <c r="F104" s="16" t="s">
        <v>5</v>
      </c>
      <c r="G104" s="16">
        <v>10</v>
      </c>
      <c r="H104" s="87">
        <v>354000</v>
      </c>
      <c r="I104" s="88">
        <f t="shared" si="7"/>
        <v>3540000</v>
      </c>
      <c r="J104" s="89">
        <f t="shared" si="8"/>
        <v>2478000</v>
      </c>
      <c r="K104" s="90"/>
      <c r="L104" s="16"/>
      <c r="M104" s="71"/>
      <c r="N104" s="20">
        <v>0.7</v>
      </c>
    </row>
    <row r="105" spans="1:14" ht="18" customHeight="1" x14ac:dyDescent="0.25">
      <c r="A105" s="82">
        <v>84</v>
      </c>
      <c r="B105" s="83" t="s">
        <v>180</v>
      </c>
      <c r="C105" s="84" t="s">
        <v>181</v>
      </c>
      <c r="D105" s="85">
        <v>37804</v>
      </c>
      <c r="E105" s="86" t="str">
        <f t="shared" si="6"/>
        <v>2105TTRB</v>
      </c>
      <c r="F105" s="16" t="s">
        <v>5</v>
      </c>
      <c r="G105" s="16">
        <v>10</v>
      </c>
      <c r="H105" s="87">
        <v>354000</v>
      </c>
      <c r="I105" s="88">
        <f t="shared" si="7"/>
        <v>3540000</v>
      </c>
      <c r="J105" s="89">
        <f t="shared" si="8"/>
        <v>2478000</v>
      </c>
      <c r="K105" s="90"/>
      <c r="L105" s="16"/>
      <c r="M105" s="71"/>
      <c r="N105" s="20">
        <v>0.7</v>
      </c>
    </row>
    <row r="106" spans="1:14" ht="18" customHeight="1" x14ac:dyDescent="0.25">
      <c r="A106" s="82">
        <v>85</v>
      </c>
      <c r="B106" s="82" t="s">
        <v>182</v>
      </c>
      <c r="C106" s="91" t="s">
        <v>183</v>
      </c>
      <c r="D106" s="92">
        <v>37936</v>
      </c>
      <c r="E106" s="82" t="str">
        <f t="shared" si="6"/>
        <v>2105QTVB</v>
      </c>
      <c r="F106" s="82" t="s">
        <v>5</v>
      </c>
      <c r="G106" s="16">
        <v>10</v>
      </c>
      <c r="H106" s="87">
        <v>354000</v>
      </c>
      <c r="I106" s="88">
        <f t="shared" si="7"/>
        <v>3540000</v>
      </c>
      <c r="J106" s="89">
        <v>2478000</v>
      </c>
      <c r="K106" s="93"/>
      <c r="L106" s="16"/>
      <c r="M106" s="23"/>
      <c r="N106" s="22"/>
    </row>
  </sheetData>
  <mergeCells count="16">
    <mergeCell ref="C18:H18"/>
    <mergeCell ref="C19:H19"/>
    <mergeCell ref="A2:L2"/>
    <mergeCell ref="A3:L3"/>
    <mergeCell ref="A4:L4"/>
    <mergeCell ref="B8:L8"/>
    <mergeCell ref="C11:H11"/>
    <mergeCell ref="C12:H12"/>
    <mergeCell ref="C13:H13"/>
    <mergeCell ref="C14:H14"/>
    <mergeCell ref="C15:H15"/>
    <mergeCell ref="A1:C1"/>
    <mergeCell ref="B6:L6"/>
    <mergeCell ref="B7:L7"/>
    <mergeCell ref="C16:H16"/>
    <mergeCell ref="C17:H17"/>
  </mergeCells>
  <conditionalFormatting sqref="B22">
    <cfRule type="duplicateValues" dxfId="98" priority="155" stopIfTrue="1"/>
  </conditionalFormatting>
  <conditionalFormatting sqref="B22">
    <cfRule type="duplicateValues" dxfId="97" priority="156" stopIfTrue="1"/>
    <cfRule type="duplicateValues" dxfId="96" priority="157" stopIfTrue="1"/>
  </conditionalFormatting>
  <conditionalFormatting sqref="B23:B24">
    <cfRule type="duplicateValues" dxfId="95" priority="149" stopIfTrue="1"/>
  </conditionalFormatting>
  <conditionalFormatting sqref="B23:B24">
    <cfRule type="duplicateValues" dxfId="94" priority="150" stopIfTrue="1"/>
    <cfRule type="duplicateValues" dxfId="93" priority="151" stopIfTrue="1"/>
  </conditionalFormatting>
  <conditionalFormatting sqref="B25">
    <cfRule type="duplicateValues" dxfId="92" priority="144" stopIfTrue="1"/>
  </conditionalFormatting>
  <conditionalFormatting sqref="B25">
    <cfRule type="duplicateValues" dxfId="91" priority="145" stopIfTrue="1"/>
    <cfRule type="duplicateValues" dxfId="90" priority="146" stopIfTrue="1"/>
  </conditionalFormatting>
  <conditionalFormatting sqref="B26">
    <cfRule type="duplicateValues" dxfId="89" priority="139" stopIfTrue="1"/>
  </conditionalFormatting>
  <conditionalFormatting sqref="B26">
    <cfRule type="duplicateValues" dxfId="88" priority="140" stopIfTrue="1"/>
    <cfRule type="duplicateValues" dxfId="87" priority="141" stopIfTrue="1"/>
  </conditionalFormatting>
  <conditionalFormatting sqref="B33:B42">
    <cfRule type="duplicateValues" dxfId="86" priority="133" stopIfTrue="1"/>
  </conditionalFormatting>
  <conditionalFormatting sqref="B33:B42">
    <cfRule type="duplicateValues" dxfId="85" priority="134" stopIfTrue="1"/>
    <cfRule type="duplicateValues" dxfId="84" priority="135" stopIfTrue="1"/>
  </conditionalFormatting>
  <conditionalFormatting sqref="B33:B42">
    <cfRule type="duplicateValues" dxfId="83" priority="137" stopIfTrue="1"/>
  </conditionalFormatting>
  <conditionalFormatting sqref="B43:B49">
    <cfRule type="duplicateValues" dxfId="82" priority="129" stopIfTrue="1"/>
  </conditionalFormatting>
  <conditionalFormatting sqref="B43:B49">
    <cfRule type="duplicateValues" dxfId="81" priority="130" stopIfTrue="1"/>
    <cfRule type="duplicateValues" dxfId="80" priority="131" stopIfTrue="1"/>
  </conditionalFormatting>
  <conditionalFormatting sqref="B50:B53">
    <cfRule type="duplicateValues" dxfId="79" priority="125" stopIfTrue="1"/>
  </conditionalFormatting>
  <conditionalFormatting sqref="B50:B53">
    <cfRule type="duplicateValues" dxfId="78" priority="126" stopIfTrue="1"/>
    <cfRule type="duplicateValues" dxfId="77" priority="127" stopIfTrue="1"/>
  </conditionalFormatting>
  <conditionalFormatting sqref="B61:B62">
    <cfRule type="duplicateValues" dxfId="76" priority="120" stopIfTrue="1"/>
  </conditionalFormatting>
  <conditionalFormatting sqref="B61:B62">
    <cfRule type="duplicateValues" dxfId="75" priority="121" stopIfTrue="1"/>
    <cfRule type="duplicateValues" dxfId="74" priority="122" stopIfTrue="1"/>
  </conditionalFormatting>
  <conditionalFormatting sqref="B63">
    <cfRule type="duplicateValues" dxfId="73" priority="114" stopIfTrue="1"/>
  </conditionalFormatting>
  <conditionalFormatting sqref="B63">
    <cfRule type="duplicateValues" dxfId="72" priority="115" stopIfTrue="1"/>
    <cfRule type="duplicateValues" dxfId="71" priority="116" stopIfTrue="1"/>
  </conditionalFormatting>
  <conditionalFormatting sqref="B63">
    <cfRule type="duplicateValues" dxfId="70" priority="113" stopIfTrue="1"/>
  </conditionalFormatting>
  <conditionalFormatting sqref="B64">
    <cfRule type="duplicateValues" dxfId="69" priority="107" stopIfTrue="1"/>
  </conditionalFormatting>
  <conditionalFormatting sqref="B64">
    <cfRule type="duplicateValues" dxfId="68" priority="108" stopIfTrue="1"/>
    <cfRule type="duplicateValues" dxfId="67" priority="109" stopIfTrue="1"/>
  </conditionalFormatting>
  <conditionalFormatting sqref="B64">
    <cfRule type="duplicateValues" dxfId="66" priority="112" stopIfTrue="1"/>
  </conditionalFormatting>
  <conditionalFormatting sqref="B65:B70">
    <cfRule type="duplicateValues" dxfId="65" priority="101" stopIfTrue="1"/>
  </conditionalFormatting>
  <conditionalFormatting sqref="B65:B70">
    <cfRule type="duplicateValues" dxfId="64" priority="102" stopIfTrue="1"/>
    <cfRule type="duplicateValues" dxfId="63" priority="103" stopIfTrue="1"/>
  </conditionalFormatting>
  <conditionalFormatting sqref="B65:B70">
    <cfRule type="duplicateValues" dxfId="62" priority="106" stopIfTrue="1"/>
  </conditionalFormatting>
  <conditionalFormatting sqref="B71:B80">
    <cfRule type="duplicateValues" dxfId="61" priority="95" stopIfTrue="1"/>
  </conditionalFormatting>
  <conditionalFormatting sqref="B71:B80">
    <cfRule type="duplicateValues" dxfId="60" priority="96" stopIfTrue="1"/>
    <cfRule type="duplicateValues" dxfId="59" priority="97" stopIfTrue="1"/>
  </conditionalFormatting>
  <conditionalFormatting sqref="B71:B80">
    <cfRule type="duplicateValues" dxfId="58" priority="100" stopIfTrue="1"/>
  </conditionalFormatting>
  <conditionalFormatting sqref="B81">
    <cfRule type="duplicateValues" dxfId="57" priority="90" stopIfTrue="1"/>
  </conditionalFormatting>
  <conditionalFormatting sqref="B81">
    <cfRule type="duplicateValues" dxfId="56" priority="91" stopIfTrue="1"/>
    <cfRule type="duplicateValues" dxfId="55" priority="92" stopIfTrue="1"/>
  </conditionalFormatting>
  <conditionalFormatting sqref="B81">
    <cfRule type="duplicateValues" dxfId="54" priority="94" stopIfTrue="1"/>
  </conditionalFormatting>
  <conditionalFormatting sqref="B82">
    <cfRule type="duplicateValues" dxfId="53" priority="85" stopIfTrue="1"/>
  </conditionalFormatting>
  <conditionalFormatting sqref="B82">
    <cfRule type="duplicateValues" dxfId="52" priority="86" stopIfTrue="1"/>
    <cfRule type="duplicateValues" dxfId="51" priority="87" stopIfTrue="1"/>
  </conditionalFormatting>
  <conditionalFormatting sqref="B83">
    <cfRule type="duplicateValues" dxfId="50" priority="84" stopIfTrue="1"/>
  </conditionalFormatting>
  <conditionalFormatting sqref="B83">
    <cfRule type="duplicateValues" dxfId="49" priority="82" stopIfTrue="1"/>
    <cfRule type="duplicateValues" dxfId="48" priority="83" stopIfTrue="1"/>
  </conditionalFormatting>
  <conditionalFormatting sqref="B84">
    <cfRule type="duplicateValues" dxfId="47" priority="76" stopIfTrue="1"/>
  </conditionalFormatting>
  <conditionalFormatting sqref="B84">
    <cfRule type="duplicateValues" dxfId="46" priority="77" stopIfTrue="1"/>
    <cfRule type="duplicateValues" dxfId="45" priority="78" stopIfTrue="1"/>
  </conditionalFormatting>
  <conditionalFormatting sqref="B84">
    <cfRule type="duplicateValues" dxfId="44" priority="75" stopIfTrue="1"/>
  </conditionalFormatting>
  <conditionalFormatting sqref="B85:B87">
    <cfRule type="duplicateValues" dxfId="43" priority="74" stopIfTrue="1"/>
  </conditionalFormatting>
  <conditionalFormatting sqref="B85:B87">
    <cfRule type="duplicateValues" dxfId="42" priority="72" stopIfTrue="1"/>
    <cfRule type="duplicateValues" dxfId="41" priority="73" stopIfTrue="1"/>
  </conditionalFormatting>
  <conditionalFormatting sqref="B88:B90">
    <cfRule type="duplicateValues" dxfId="40" priority="69" stopIfTrue="1"/>
  </conditionalFormatting>
  <conditionalFormatting sqref="B88:B90">
    <cfRule type="duplicateValues" dxfId="39" priority="67" stopIfTrue="1"/>
    <cfRule type="duplicateValues" dxfId="38" priority="68" stopIfTrue="1"/>
  </conditionalFormatting>
  <conditionalFormatting sqref="B91">
    <cfRule type="duplicateValues" dxfId="37" priority="60" stopIfTrue="1"/>
  </conditionalFormatting>
  <conditionalFormatting sqref="B91">
    <cfRule type="duplicateValues" dxfId="36" priority="61" stopIfTrue="1"/>
    <cfRule type="duplicateValues" dxfId="35" priority="62" stopIfTrue="1"/>
  </conditionalFormatting>
  <conditionalFormatting sqref="B92">
    <cfRule type="duplicateValues" dxfId="34" priority="54" stopIfTrue="1"/>
  </conditionalFormatting>
  <conditionalFormatting sqref="B92">
    <cfRule type="duplicateValues" dxfId="33" priority="55" stopIfTrue="1"/>
    <cfRule type="duplicateValues" dxfId="32" priority="56" stopIfTrue="1"/>
  </conditionalFormatting>
  <conditionalFormatting sqref="B93">
    <cfRule type="duplicateValues" dxfId="31" priority="52" stopIfTrue="1"/>
  </conditionalFormatting>
  <conditionalFormatting sqref="B93">
    <cfRule type="duplicateValues" dxfId="30" priority="50" stopIfTrue="1"/>
    <cfRule type="duplicateValues" dxfId="29" priority="51" stopIfTrue="1"/>
  </conditionalFormatting>
  <conditionalFormatting sqref="B94:B97">
    <cfRule type="duplicateValues" dxfId="28" priority="44" stopIfTrue="1"/>
  </conditionalFormatting>
  <conditionalFormatting sqref="B94:B97">
    <cfRule type="duplicateValues" dxfId="27" priority="45" stopIfTrue="1"/>
    <cfRule type="duplicateValues" dxfId="26" priority="46" stopIfTrue="1"/>
  </conditionalFormatting>
  <conditionalFormatting sqref="B98">
    <cfRule type="duplicateValues" dxfId="25" priority="38" stopIfTrue="1"/>
  </conditionalFormatting>
  <conditionalFormatting sqref="B98">
    <cfRule type="duplicateValues" dxfId="24" priority="39" stopIfTrue="1"/>
    <cfRule type="duplicateValues" dxfId="23" priority="40" stopIfTrue="1"/>
  </conditionalFormatting>
  <conditionalFormatting sqref="B99">
    <cfRule type="duplicateValues" dxfId="22" priority="32" stopIfTrue="1"/>
  </conditionalFormatting>
  <conditionalFormatting sqref="B99">
    <cfRule type="duplicateValues" dxfId="21" priority="33" stopIfTrue="1"/>
    <cfRule type="duplicateValues" dxfId="20" priority="34" stopIfTrue="1"/>
  </conditionalFormatting>
  <conditionalFormatting sqref="B100">
    <cfRule type="duplicateValues" dxfId="19" priority="26" stopIfTrue="1"/>
  </conditionalFormatting>
  <conditionalFormatting sqref="B100">
    <cfRule type="duplicateValues" dxfId="18" priority="27" stopIfTrue="1"/>
    <cfRule type="duplicateValues" dxfId="17" priority="28" stopIfTrue="1"/>
  </conditionalFormatting>
  <conditionalFormatting sqref="B100">
    <cfRule type="duplicateValues" dxfId="16" priority="30" stopIfTrue="1"/>
  </conditionalFormatting>
  <conditionalFormatting sqref="B102">
    <cfRule type="duplicateValues" dxfId="15" priority="22" stopIfTrue="1"/>
  </conditionalFormatting>
  <conditionalFormatting sqref="B102">
    <cfRule type="duplicateValues" dxfId="14" priority="23" stopIfTrue="1"/>
    <cfRule type="duplicateValues" dxfId="13" priority="24" stopIfTrue="1"/>
  </conditionalFormatting>
  <conditionalFormatting sqref="B104">
    <cfRule type="duplicateValues" dxfId="12" priority="17" stopIfTrue="1"/>
  </conditionalFormatting>
  <conditionalFormatting sqref="B104">
    <cfRule type="duplicateValues" dxfId="11" priority="18" stopIfTrue="1"/>
    <cfRule type="duplicateValues" dxfId="10" priority="19" stopIfTrue="1"/>
  </conditionalFormatting>
  <conditionalFormatting sqref="B105">
    <cfRule type="duplicateValues" dxfId="9" priority="15" stopIfTrue="1"/>
  </conditionalFormatting>
  <conditionalFormatting sqref="B105">
    <cfRule type="duplicateValues" dxfId="8" priority="13" stopIfTrue="1"/>
    <cfRule type="duplicateValues" dxfId="7" priority="14" stopIfTrue="1"/>
  </conditionalFormatting>
  <conditionalFormatting sqref="B21">
    <cfRule type="duplicateValues" dxfId="6" priority="4945"/>
  </conditionalFormatting>
  <conditionalFormatting sqref="B107:B1048576">
    <cfRule type="duplicateValues" dxfId="5" priority="4949"/>
  </conditionalFormatting>
  <conditionalFormatting sqref="B107:B1048576 B21 B5">
    <cfRule type="duplicateValues" dxfId="4" priority="4953"/>
  </conditionalFormatting>
  <conditionalFormatting sqref="B106">
    <cfRule type="duplicateValues" dxfId="3" priority="4958"/>
  </conditionalFormatting>
  <conditionalFormatting sqref="B13:B19">
    <cfRule type="duplicateValues" dxfId="2" priority="6"/>
  </conditionalFormatting>
  <conditionalFormatting sqref="B13:B19">
    <cfRule type="duplicateValues" dxfId="1" priority="7"/>
  </conditionalFormatting>
  <conditionalFormatting sqref="B11:B19">
    <cfRule type="duplicateValues" dxfId="0" priority="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MIEN GIAM HOC PHI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NguyenDatTien</cp:lastModifiedBy>
  <cp:lastPrinted>2021-09-20T03:09:11Z</cp:lastPrinted>
  <dcterms:created xsi:type="dcterms:W3CDTF">2019-09-17T04:18:23Z</dcterms:created>
  <dcterms:modified xsi:type="dcterms:W3CDTF">2021-11-17T03:17:16Z</dcterms:modified>
</cp:coreProperties>
</file>